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hun\2021년 아동관련 사업 및 예산 전수조사\2021년 아동 관련 사업 및 예산 전수 조사 결과 보고\"/>
    </mc:Choice>
  </mc:AlternateContent>
  <bookViews>
    <workbookView xWindow="120" yWindow="165" windowWidth="18315" windowHeight="10755"/>
  </bookViews>
  <sheets>
    <sheet name="2021년 조사 서식" sheetId="17" r:id="rId1"/>
  </sheets>
  <definedNames>
    <definedName name="_xlnm._FilterDatabase" localSheetId="0" hidden="1">'2021년 조사 서식'!$A$4:$DT$182</definedName>
    <definedName name="_xlnm.Print_Area" localSheetId="0">'2021년 조사 서식'!$A$1:$AI$18</definedName>
  </definedNames>
  <calcPr calcId="162913"/>
</workbook>
</file>

<file path=xl/calcChain.xml><?xml version="1.0" encoding="utf-8"?>
<calcChain xmlns="http://schemas.openxmlformats.org/spreadsheetml/2006/main">
  <c r="O173" i="17" l="1"/>
  <c r="O19" i="17" l="1"/>
  <c r="O175" i="17" l="1"/>
  <c r="O174" i="17"/>
  <c r="O180" i="17" l="1"/>
  <c r="O181" i="17"/>
  <c r="O7" i="17" l="1"/>
  <c r="O8" i="17"/>
  <c r="O9" i="17"/>
  <c r="O10" i="17"/>
  <c r="O11" i="17"/>
  <c r="O12" i="17"/>
  <c r="O13" i="17"/>
  <c r="O14" i="17"/>
  <c r="O15" i="17"/>
  <c r="O16" i="17"/>
  <c r="O17" i="17"/>
  <c r="O18" i="17"/>
  <c r="O20" i="17"/>
  <c r="O21" i="17"/>
  <c r="O22" i="17"/>
  <c r="O23" i="17"/>
  <c r="O24" i="17"/>
  <c r="O25" i="17"/>
  <c r="O26" i="17"/>
  <c r="O27" i="17"/>
  <c r="O28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O70" i="17"/>
  <c r="O71" i="17"/>
  <c r="O72" i="17"/>
  <c r="O73" i="17"/>
  <c r="O74" i="17"/>
  <c r="O75" i="17"/>
  <c r="O76" i="17"/>
  <c r="O77" i="17"/>
  <c r="O78" i="17"/>
  <c r="O79" i="17"/>
  <c r="O80" i="17"/>
  <c r="O81" i="17"/>
  <c r="O82" i="17"/>
  <c r="O83" i="17"/>
  <c r="O84" i="17"/>
  <c r="O85" i="17"/>
  <c r="O86" i="17"/>
  <c r="O87" i="17"/>
  <c r="O88" i="17"/>
  <c r="O89" i="17"/>
  <c r="O90" i="17"/>
  <c r="O91" i="17"/>
  <c r="O92" i="17"/>
  <c r="O93" i="17"/>
  <c r="O94" i="17"/>
  <c r="O95" i="17"/>
  <c r="O96" i="17"/>
  <c r="O97" i="17"/>
  <c r="O98" i="17"/>
  <c r="O99" i="17"/>
  <c r="O100" i="17"/>
  <c r="O101" i="17"/>
  <c r="O102" i="17"/>
  <c r="O103" i="17"/>
  <c r="O104" i="17"/>
  <c r="O105" i="17"/>
  <c r="O106" i="17"/>
  <c r="O107" i="17"/>
  <c r="O108" i="17"/>
  <c r="O109" i="17"/>
  <c r="O110" i="17"/>
  <c r="O11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6" i="17"/>
  <c r="O177" i="17"/>
  <c r="O178" i="17"/>
  <c r="O179" i="17"/>
  <c r="O182" i="17"/>
  <c r="O6" i="17"/>
  <c r="Q5" i="17" l="1"/>
  <c r="S5" i="17"/>
  <c r="P5" i="17"/>
  <c r="R29" i="17" l="1"/>
  <c r="R5" i="17" l="1"/>
  <c r="O5" i="17" s="1"/>
  <c r="O29" i="17"/>
</calcChain>
</file>

<file path=xl/comments1.xml><?xml version="1.0" encoding="utf-8"?>
<comments xmlns="http://schemas.openxmlformats.org/spreadsheetml/2006/main">
  <authors>
    <author>user</author>
  </authors>
  <commentList>
    <comment ref="H3" authorId="0" shapeId="0">
      <text>
        <r>
          <rPr>
            <b/>
            <sz val="9"/>
            <color indexed="81"/>
            <rFont val="돋움"/>
            <family val="3"/>
            <charset val="129"/>
          </rPr>
          <t>◎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아동예산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유형
</t>
        </r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돋움"/>
            <family val="3"/>
            <charset val="129"/>
          </rPr>
          <t>직접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수혜대상이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아동
</t>
        </r>
        <r>
          <rPr>
            <b/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>부분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일부가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아동예산
</t>
        </r>
        <r>
          <rPr>
            <b/>
            <sz val="9"/>
            <color indexed="81"/>
            <rFont val="Tahoma"/>
            <family val="2"/>
          </rPr>
          <t xml:space="preserve">3. </t>
        </r>
        <r>
          <rPr>
            <b/>
            <sz val="9"/>
            <color indexed="81"/>
            <rFont val="돋움"/>
            <family val="3"/>
            <charset val="129"/>
          </rPr>
          <t>전체대상예산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돋움"/>
            <family val="3"/>
            <charset val="129"/>
          </rPr>
          <t>◎ 아동 연령대별
1. 만0~6세
2. 만7~12세
3. 만13~18세 미만
4. 만0~18세 미만</t>
        </r>
      </text>
    </comment>
    <comment ref="J3" authorId="0" shapeId="0">
      <text>
        <r>
          <rPr>
            <b/>
            <sz val="9"/>
            <color indexed="81"/>
            <rFont val="돋움"/>
            <family val="3"/>
            <charset val="129"/>
          </rPr>
          <t>◎ 아동 상황별
1. 한부모가정
2. 저소득층
3. 다문화가정
4. 장애아동
5. 학교밖 아동
6. 아동관련시설</t>
        </r>
      </text>
    </comment>
    <comment ref="M3" authorId="0" shapeId="0">
      <text>
        <r>
          <rPr>
            <b/>
            <sz val="10"/>
            <color indexed="81"/>
            <rFont val="돋움"/>
            <family val="3"/>
            <charset val="129"/>
          </rPr>
          <t>◎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 xml:space="preserve">아동권리
</t>
        </r>
        <r>
          <rPr>
            <b/>
            <sz val="10"/>
            <color indexed="81"/>
            <rFont val="Tahoma"/>
            <family val="2"/>
          </rPr>
          <t>1.</t>
        </r>
        <r>
          <rPr>
            <b/>
            <sz val="10"/>
            <color indexed="81"/>
            <rFont val="돋움"/>
            <family val="3"/>
            <charset val="129"/>
          </rPr>
          <t>생존</t>
        </r>
        <r>
          <rPr>
            <b/>
            <sz val="10"/>
            <color indexed="81"/>
            <rFont val="Tahoma"/>
            <family val="2"/>
          </rPr>
          <t xml:space="preserve"> 2.</t>
        </r>
        <r>
          <rPr>
            <b/>
            <sz val="10"/>
            <color indexed="81"/>
            <rFont val="돋움"/>
            <family val="3"/>
            <charset val="129"/>
          </rPr>
          <t>발달</t>
        </r>
        <r>
          <rPr>
            <b/>
            <sz val="10"/>
            <color indexed="81"/>
            <rFont val="Tahoma"/>
            <family val="2"/>
          </rPr>
          <t xml:space="preserve"> 3.</t>
        </r>
        <r>
          <rPr>
            <b/>
            <sz val="10"/>
            <color indexed="81"/>
            <rFont val="돋움"/>
            <family val="3"/>
            <charset val="129"/>
          </rPr>
          <t>보호</t>
        </r>
        <r>
          <rPr>
            <b/>
            <sz val="10"/>
            <color indexed="81"/>
            <rFont val="Tahoma"/>
            <family val="2"/>
          </rPr>
          <t xml:space="preserve"> 4.</t>
        </r>
        <r>
          <rPr>
            <b/>
            <sz val="10"/>
            <color indexed="81"/>
            <rFont val="돋움"/>
            <family val="3"/>
            <charset val="129"/>
          </rPr>
          <t>참여</t>
        </r>
        <r>
          <rPr>
            <sz val="10"/>
            <color indexed="81"/>
            <rFont val="돋움"/>
            <family val="3"/>
            <charset val="129"/>
          </rPr>
          <t>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구분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작성</t>
        </r>
        <r>
          <rPr>
            <b/>
            <sz val="10"/>
            <color indexed="81"/>
            <rFont val="돋움"/>
            <family val="3"/>
            <charset val="129"/>
          </rPr>
          <t xml:space="preserve">
</t>
        </r>
        <r>
          <rPr>
            <b/>
            <sz val="10"/>
            <color indexed="81"/>
            <rFont val="Tahoma"/>
            <family val="2"/>
          </rPr>
          <t>-2020</t>
        </r>
        <r>
          <rPr>
            <b/>
            <sz val="10"/>
            <color indexed="81"/>
            <rFont val="돋움"/>
            <family val="3"/>
            <charset val="129"/>
          </rPr>
          <t>년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조사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결과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자료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참조</t>
        </r>
      </text>
    </comment>
    <comment ref="N3" authorId="0" shapeId="0">
      <text>
        <r>
          <rPr>
            <b/>
            <sz val="9"/>
            <color indexed="81"/>
            <rFont val="돋움"/>
            <family val="3"/>
            <charset val="129"/>
          </rPr>
          <t>◎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아동의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삶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분류</t>
        </r>
        <r>
          <rPr>
            <sz val="9"/>
            <color indexed="81"/>
            <rFont val="Tahoma"/>
            <family val="2"/>
          </rPr>
          <t xml:space="preserve">
1.</t>
        </r>
        <r>
          <rPr>
            <sz val="9"/>
            <color indexed="81"/>
            <rFont val="돋움"/>
            <family val="3"/>
            <charset val="129"/>
          </rPr>
          <t>놀이와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여가</t>
        </r>
        <r>
          <rPr>
            <sz val="9"/>
            <color indexed="81"/>
            <rFont val="Tahoma"/>
            <family val="2"/>
          </rPr>
          <t xml:space="preserve">
2.</t>
        </r>
        <r>
          <rPr>
            <sz val="9"/>
            <color indexed="81"/>
            <rFont val="돋움"/>
            <family val="3"/>
            <charset val="129"/>
          </rPr>
          <t>참여와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시민의식</t>
        </r>
        <r>
          <rPr>
            <sz val="9"/>
            <color indexed="81"/>
            <rFont val="Tahoma"/>
            <family val="2"/>
          </rPr>
          <t xml:space="preserve">
3.</t>
        </r>
        <r>
          <rPr>
            <sz val="9"/>
            <color indexed="81"/>
            <rFont val="돋움"/>
            <family val="3"/>
            <charset val="129"/>
          </rPr>
          <t>안전과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보호</t>
        </r>
        <r>
          <rPr>
            <sz val="9"/>
            <color indexed="81"/>
            <rFont val="Tahoma"/>
            <family val="2"/>
          </rPr>
          <t xml:space="preserve">
4.</t>
        </r>
        <r>
          <rPr>
            <sz val="9"/>
            <color indexed="81"/>
            <rFont val="돋움"/>
            <family val="3"/>
            <charset val="129"/>
          </rPr>
          <t>보건과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사회서비스</t>
        </r>
        <r>
          <rPr>
            <sz val="9"/>
            <color indexed="81"/>
            <rFont val="Tahoma"/>
            <family val="2"/>
          </rPr>
          <t xml:space="preserve">
5.</t>
        </r>
        <r>
          <rPr>
            <sz val="9"/>
            <color indexed="81"/>
            <rFont val="돋움"/>
            <family val="3"/>
            <charset val="129"/>
          </rPr>
          <t>교육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환경</t>
        </r>
        <r>
          <rPr>
            <sz val="9"/>
            <color indexed="81"/>
            <rFont val="Tahoma"/>
            <family val="2"/>
          </rPr>
          <t xml:space="preserve">
6.</t>
        </r>
        <r>
          <rPr>
            <sz val="9"/>
            <color indexed="81"/>
            <rFont val="돋움"/>
            <family val="3"/>
            <charset val="129"/>
          </rPr>
          <t>가정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환경
</t>
        </r>
        <r>
          <rPr>
            <b/>
            <sz val="9"/>
            <color indexed="81"/>
            <rFont val="Tahoma"/>
            <family val="2"/>
          </rPr>
          <t>-2020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결과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참조</t>
        </r>
      </text>
    </comment>
    <comment ref="O41" authorId="0" shapeId="0">
      <text>
        <r>
          <rPr>
            <sz val="9"/>
            <color indexed="81"/>
            <rFont val="돋움"/>
            <family val="3"/>
            <charset val="129"/>
          </rPr>
          <t>장애아동수당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장애수당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예산
</t>
        </r>
      </text>
    </comment>
  </commentList>
</comments>
</file>

<file path=xl/sharedStrings.xml><?xml version="1.0" encoding="utf-8"?>
<sst xmlns="http://schemas.openxmlformats.org/spreadsheetml/2006/main" count="2166" uniqueCount="562">
  <si>
    <t>여성가족과</t>
    <phoneticPr fontId="2" type="noConversion"/>
  </si>
  <si>
    <t>구 자체</t>
    <phoneticPr fontId="2" type="noConversion"/>
  </si>
  <si>
    <t>교통행정과</t>
    <phoneticPr fontId="7" type="noConversion"/>
  </si>
  <si>
    <t>○ 어린이ㆍ노인 및 장애인 보호구역의 지정 및 관리에 관한 규칙
○ 금정구 어린이 통학로 교통안전을 위한 조례</t>
    <phoneticPr fontId="7" type="noConversion"/>
  </si>
  <si>
    <t>법</t>
    <phoneticPr fontId="2" type="noConversion"/>
  </si>
  <si>
    <t>평생교육과</t>
    <phoneticPr fontId="2" type="noConversion"/>
  </si>
  <si>
    <t>[금정구]</t>
    <phoneticPr fontId="2" type="noConversion"/>
  </si>
  <si>
    <t>[단위:천원]</t>
    <phoneticPr fontId="2" type="noConversion"/>
  </si>
  <si>
    <t>구분</t>
    <phoneticPr fontId="2" type="noConversion"/>
  </si>
  <si>
    <t>부서</t>
    <phoneticPr fontId="2" type="noConversion"/>
  </si>
  <si>
    <t>사업명</t>
    <phoneticPr fontId="2" type="noConversion"/>
  </si>
  <si>
    <t>소관
부처</t>
    <phoneticPr fontId="2" type="noConversion"/>
  </si>
  <si>
    <t>사업 내용</t>
    <phoneticPr fontId="2" type="noConversion"/>
  </si>
  <si>
    <t>사업
대상</t>
    <phoneticPr fontId="2" type="noConversion"/>
  </si>
  <si>
    <t>추진 근거</t>
    <phoneticPr fontId="2" type="noConversion"/>
  </si>
  <si>
    <t>아동
권리
구분</t>
    <phoneticPr fontId="2" type="noConversion"/>
  </si>
  <si>
    <t>비고</t>
    <phoneticPr fontId="2" type="noConversion"/>
  </si>
  <si>
    <t>법령 및 조례 명시</t>
    <phoneticPr fontId="2" type="noConversion"/>
  </si>
  <si>
    <t>기존</t>
    <phoneticPr fontId="2" type="noConversion"/>
  </si>
  <si>
    <t>주거급여</t>
    <phoneticPr fontId="2" type="noConversion"/>
  </si>
  <si>
    <t>국토교통부</t>
    <phoneticPr fontId="2" type="noConversion"/>
  </si>
  <si>
    <t>국민기초수급자 주거급여 지원</t>
    <phoneticPr fontId="2" type="noConversion"/>
  </si>
  <si>
    <t>○ 국민기초생활보장법 제7조</t>
    <phoneticPr fontId="2" type="noConversion"/>
  </si>
  <si>
    <t>공원녹지과</t>
    <phoneticPr fontId="2" type="noConversion"/>
  </si>
  <si>
    <t>공원 관리</t>
    <phoneticPr fontId="2" type="noConversion"/>
  </si>
  <si>
    <t>○ 도시공원 및 녹지 등에 관한 법률</t>
    <phoneticPr fontId="2" type="noConversion"/>
  </si>
  <si>
    <t>아동</t>
    <phoneticPr fontId="2" type="noConversion"/>
  </si>
  <si>
    <t>조례</t>
    <phoneticPr fontId="2" type="noConversion"/>
  </si>
  <si>
    <t>공원, 녹지, 유원지 등 관리</t>
    <phoneticPr fontId="2" type="noConversion"/>
  </si>
  <si>
    <t>출산장려 사업 운영</t>
    <phoneticPr fontId="2" type="noConversion"/>
  </si>
  <si>
    <t>어린이·청소년의회 구성 및 운영</t>
    <phoneticPr fontId="2" type="noConversion"/>
  </si>
  <si>
    <t>어린이·청소년의회 발대식 및 워크숍, 본회의, 수료식 등 행사 지원</t>
    <phoneticPr fontId="2" type="noConversion"/>
  </si>
  <si>
    <t>참여</t>
    <phoneticPr fontId="2" type="noConversion"/>
  </si>
  <si>
    <r>
      <t xml:space="preserve">2021년 아동(만18세미만) 대상 사업 및 예산 </t>
    </r>
    <r>
      <rPr>
        <b/>
        <sz val="18"/>
        <color rgb="FF0000FF"/>
        <rFont val="맑은 고딕"/>
        <family val="3"/>
        <charset val="129"/>
        <scheme val="minor"/>
      </rPr>
      <t>전수 조사</t>
    </r>
    <phoneticPr fontId="2" type="noConversion"/>
  </si>
  <si>
    <r>
      <t>2021년 본예산</t>
    </r>
    <r>
      <rPr>
        <b/>
        <sz val="11"/>
        <color rgb="FFFF0000"/>
        <rFont val="맑은 고딕"/>
        <family val="3"/>
        <charset val="129"/>
        <scheme val="minor"/>
      </rPr>
      <t>(천원)</t>
    </r>
    <phoneticPr fontId="2" type="noConversion"/>
  </si>
  <si>
    <t>합계</t>
    <phoneticPr fontId="2" type="noConversion"/>
  </si>
  <si>
    <t>국비</t>
    <phoneticPr fontId="2" type="noConversion"/>
  </si>
  <si>
    <t>시비</t>
    <phoneticPr fontId="2" type="noConversion"/>
  </si>
  <si>
    <t>구비</t>
    <phoneticPr fontId="2" type="noConversion"/>
  </si>
  <si>
    <t>기 타</t>
    <phoneticPr fontId="2" type="noConversion"/>
  </si>
  <si>
    <t>아동
삶의
6대
분류</t>
    <phoneticPr fontId="2" type="noConversion"/>
  </si>
  <si>
    <t>연
번</t>
    <phoneticPr fontId="2" type="noConversion"/>
  </si>
  <si>
    <t>어린이보호구역 개선사업</t>
    <phoneticPr fontId="7" type="noConversion"/>
  </si>
  <si>
    <t>신규</t>
    <phoneticPr fontId="2" type="noConversion"/>
  </si>
  <si>
    <t>생존</t>
    <phoneticPr fontId="2" type="noConversion"/>
  </si>
  <si>
    <t>발달</t>
    <phoneticPr fontId="2" type="noConversion"/>
  </si>
  <si>
    <t>보호</t>
    <phoneticPr fontId="2" type="noConversion"/>
  </si>
  <si>
    <t>가정환경</t>
    <phoneticPr fontId="2" type="noConversion"/>
  </si>
  <si>
    <t>놀이와 여가</t>
    <phoneticPr fontId="2" type="noConversion"/>
  </si>
  <si>
    <t>교육환경</t>
    <phoneticPr fontId="2" type="noConversion"/>
  </si>
  <si>
    <t>안전과 보호</t>
    <phoneticPr fontId="2" type="noConversion"/>
  </si>
  <si>
    <t>합       계</t>
    <phoneticPr fontId="2" type="noConversion"/>
  </si>
  <si>
    <t>○ 보건복지부 지침 사업</t>
    <phoneticPr fontId="2" type="noConversion"/>
  </si>
  <si>
    <t>아동발달지원계좌</t>
    <phoneticPr fontId="2" type="noConversion"/>
  </si>
  <si>
    <t>○ 아동복지법 제42조</t>
    <phoneticPr fontId="2" type="noConversion"/>
  </si>
  <si>
    <t>아동 연령대별
(숫자로 표기)</t>
    <phoneticPr fontId="2" type="noConversion"/>
  </si>
  <si>
    <t>아동 상황별
(숫자로 표기)</t>
    <phoneticPr fontId="2" type="noConversion"/>
  </si>
  <si>
    <t>건강증진과</t>
    <phoneticPr fontId="2" type="noConversion"/>
  </si>
  <si>
    <t>영유아 사전예방적 건강관리</t>
    <phoneticPr fontId="2" type="noConversion"/>
  </si>
  <si>
    <t>보건복지부</t>
    <phoneticPr fontId="2" type="noConversion"/>
  </si>
  <si>
    <t>미숙아 및 선천성이상아 의료비 지원, 선천성대사이상검사 및 환아관리 지원, 난청조기진단 지원</t>
    <phoneticPr fontId="2" type="noConversion"/>
  </si>
  <si>
    <t>○ 모자보건법 제3조 및 제10조, 영유아보육법 31조</t>
    <phoneticPr fontId="2" type="noConversion"/>
  </si>
  <si>
    <t>보건과 사회서비스</t>
    <phoneticPr fontId="2" type="noConversion"/>
  </si>
  <si>
    <t>국가건강검진사업(영유아)</t>
    <phoneticPr fontId="2" type="noConversion"/>
  </si>
  <si>
    <t>의료급여수급권자(0~71개월) 검진비 지원, 발달장애 의심아동 확진비 지원</t>
    <phoneticPr fontId="2" type="noConversion"/>
  </si>
  <si>
    <t>○ 건강검진기본법 제5조, 국민건강보험법 제52조 및 시행령 제 25 조, 의료급여법 제14조</t>
    <phoneticPr fontId="2" type="noConversion"/>
  </si>
  <si>
    <t>기저귀 및 조제분유 지원</t>
    <phoneticPr fontId="2" type="noConversion"/>
  </si>
  <si>
    <t>○ 저출산 고령사회기본법 제4조 및 제10조</t>
    <phoneticPr fontId="2" type="noConversion"/>
  </si>
  <si>
    <t>보건사업 운영 및 홍보</t>
  </si>
  <si>
    <t>-</t>
    <phoneticPr fontId="2" type="noConversion"/>
  </si>
  <si>
    <t>자체</t>
    <phoneticPr fontId="2" type="noConversion"/>
  </si>
  <si>
    <t>영양플러스사업</t>
    <phoneticPr fontId="2" type="noConversion"/>
  </si>
  <si>
    <t>○ 국민건강증진법 제3조, 제6조, 제15조, 제19조, 국민영양관리법 제3조, 제10조, 제11조</t>
    <phoneticPr fontId="2" type="noConversion"/>
  </si>
  <si>
    <t>건강한 돌봄놀이터</t>
    <phoneticPr fontId="2" type="noConversion"/>
  </si>
  <si>
    <t>아동</t>
  </si>
  <si>
    <t>○ 통합건강증진사업 안내(영양, 신체활동분야)
○ 국민건강증진법</t>
    <phoneticPr fontId="2" type="noConversion"/>
  </si>
  <si>
    <t>아동치과
주치의사업</t>
  </si>
  <si>
    <t>○ 부산광역시 아동 치과주치의 의료지원에 관한 조례
○ 부산시 아동 치과주치의사업 계획</t>
    <phoneticPr fontId="2" type="noConversion"/>
  </si>
  <si>
    <t>시 조례</t>
    <phoneticPr fontId="2" type="noConversion"/>
  </si>
  <si>
    <t>지역사회중심 금연지원서비스</t>
    <phoneticPr fontId="2" type="noConversion"/>
  </si>
  <si>
    <t>지연사회중심 금연지원서비스 제공</t>
    <phoneticPr fontId="2" type="noConversion"/>
  </si>
  <si>
    <t>○ 국민건강증진법</t>
    <phoneticPr fontId="2" type="noConversion"/>
  </si>
  <si>
    <t>유아숲교육 운영</t>
    <phoneticPr fontId="2" type="noConversion"/>
  </si>
  <si>
    <t>유아숲반 교육 운영</t>
    <phoneticPr fontId="2" type="noConversion"/>
  </si>
  <si>
    <t>○ 산림교육의 활성화에 관한 법률</t>
    <phoneticPr fontId="2" type="noConversion"/>
  </si>
  <si>
    <t>어린이보호구역 내 노후된 시설물 정비</t>
    <phoneticPr fontId="2" type="noConversion"/>
  </si>
  <si>
    <t>구서1동</t>
    <phoneticPr fontId="2" type="noConversion"/>
  </si>
  <si>
    <t>출산축하선물</t>
    <phoneticPr fontId="2" type="noConversion"/>
  </si>
  <si>
    <t>동 자체</t>
    <phoneticPr fontId="2" type="noConversion"/>
  </si>
  <si>
    <t>금정도서관</t>
    <phoneticPr fontId="2" type="noConversion"/>
  </si>
  <si>
    <t>부산시</t>
    <phoneticPr fontId="2" type="noConversion"/>
  </si>
  <si>
    <t>○ 도서관법 제28조
○ 금정도서관 운영 조례</t>
    <phoneticPr fontId="2" type="noConversion"/>
  </si>
  <si>
    <t>어린이 
영어교육 
지원사업</t>
    <phoneticPr fontId="2" type="noConversion"/>
  </si>
  <si>
    <t>유아 및 초등학생 영어강좌 운영</t>
    <phoneticPr fontId="2" type="noConversion"/>
  </si>
  <si>
    <t>금정 독서회
운영</t>
    <phoneticPr fontId="2" type="noConversion"/>
  </si>
  <si>
    <t>어린이 독서회 운영</t>
    <phoneticPr fontId="2" type="noConversion"/>
  </si>
  <si>
    <t>청소년 독서회 운영</t>
    <phoneticPr fontId="2" type="noConversion"/>
  </si>
  <si>
    <t>북스타트 사업</t>
    <phoneticPr fontId="2" type="noConversion"/>
  </si>
  <si>
    <t>유아 대상 책꾸러미 배부 및 연계 프로그램 운영</t>
    <phoneticPr fontId="2" type="noConversion"/>
  </si>
  <si>
    <t>어린이 대상 독서 골든벨 운영</t>
    <phoneticPr fontId="2" type="noConversion"/>
  </si>
  <si>
    <t>금정문화재단</t>
    <phoneticPr fontId="2" type="noConversion"/>
  </si>
  <si>
    <t>문화체육관광부</t>
    <phoneticPr fontId="2" type="noConversion"/>
  </si>
  <si>
    <t>동화와 만화가 어우러진 판타지 등</t>
    <phoneticPr fontId="2" type="noConversion"/>
  </si>
  <si>
    <t>금정문화회관</t>
  </si>
  <si>
    <t>금정어린이세상</t>
  </si>
  <si>
    <t>구 자체</t>
  </si>
  <si>
    <t>공연,체험,놀이 종합문화프로그램 제공</t>
  </si>
  <si>
    <t>○ 문화예술진흥법,
○ 아동복지법 제6조 등</t>
  </si>
  <si>
    <t>발달</t>
  </si>
  <si>
    <t>유소년 타악기 오케스트라 
운영</t>
  </si>
  <si>
    <t>타악기 교육 프로그램</t>
  </si>
  <si>
    <t>○ 문화예술진흥법</t>
  </si>
  <si>
    <t>유소년 타악기 오케스트라 
발표회</t>
  </si>
  <si>
    <t>유소년 타악기 오케스트라 발표회</t>
  </si>
  <si>
    <t>보호</t>
    <phoneticPr fontId="7" type="noConversion"/>
  </si>
  <si>
    <t>도시안전과</t>
  </si>
  <si>
    <t>방범용CCTV 운영관리</t>
  </si>
  <si>
    <t>○ 금정구 영상정보처리기기 통합관제센터 구축 및 운영규정 조례</t>
  </si>
  <si>
    <t>조례</t>
  </si>
  <si>
    <t>보호</t>
  </si>
  <si>
    <t>통합관제센터 운영</t>
  </si>
  <si>
    <t>CCTV 통합관제센터 운영
(초등학교 및 어린이보호 구역 내 CCTV 관제)</t>
  </si>
  <si>
    <t>장난감도서관 운영</t>
    <phoneticPr fontId="2" type="noConversion"/>
  </si>
  <si>
    <t>머드레
행복마을
추진협의회</t>
    <phoneticPr fontId="2" type="noConversion"/>
  </si>
  <si>
    <t>○ 남산동 장난감도서관 운영규정</t>
    <phoneticPr fontId="2" type="noConversion"/>
  </si>
  <si>
    <t>문화관광과</t>
    <phoneticPr fontId="2" type="noConversion"/>
  </si>
  <si>
    <t>무형문화재 전승 지원</t>
    <phoneticPr fontId="2" type="noConversion"/>
  </si>
  <si>
    <t>문화재청</t>
    <phoneticPr fontId="2" type="noConversion"/>
  </si>
  <si>
    <t>아동, 청소년 대상 시지정무형문화재 전승보조금 지원</t>
    <phoneticPr fontId="2" type="noConversion"/>
  </si>
  <si>
    <t>○ 부산광역시 무형문화재 보전 및 진흥에 관한 조례 제15조 3항</t>
    <phoneticPr fontId="2" type="noConversion"/>
  </si>
  <si>
    <t>통합문화이용권(문화누리카드)</t>
    <phoneticPr fontId="2" type="noConversion"/>
  </si>
  <si>
    <t>문화체육관광부
한국문화예술위원회</t>
    <phoneticPr fontId="2" type="noConversion"/>
  </si>
  <si>
    <t>경제적·사회적 여건 등으로 인한 소외계층에게 문화·여행·스포츠 관람의 향유 기회를 제공하여 삶의 질 향상 도모</t>
  </si>
  <si>
    <t>○ 문화예술진흥법 제15조의 3, 제15조의4</t>
    <phoneticPr fontId="2" type="noConversion"/>
  </si>
  <si>
    <t>부곡2동</t>
    <phoneticPr fontId="2" type="noConversion"/>
  </si>
  <si>
    <t xml:space="preserve">주거지 전용주차장 위탁수수료로 출생신고 가정 출산축하선물 지급 </t>
    <phoneticPr fontId="2" type="noConversion"/>
  </si>
  <si>
    <t>사회복지과</t>
    <phoneticPr fontId="2" type="noConversion"/>
  </si>
  <si>
    <t>장애아동수당</t>
    <phoneticPr fontId="2" type="noConversion"/>
  </si>
  <si>
    <t>수급자 및 차상위 장애아동 수당 지급
중증(7~20만원), 경증(2~10만원)</t>
    <phoneticPr fontId="2" type="noConversion"/>
  </si>
  <si>
    <t>○ 장애인복지법</t>
    <phoneticPr fontId="2" type="noConversion"/>
  </si>
  <si>
    <t>장애인활동지원 서비스</t>
    <phoneticPr fontId="2" type="noConversion"/>
  </si>
  <si>
    <t>장애인활동지원 시비추가</t>
    <phoneticPr fontId="2" type="noConversion"/>
  </si>
  <si>
    <t xml:space="preserve">발달재활서비스 </t>
    <phoneticPr fontId="2" type="noConversion"/>
  </si>
  <si>
    <t>언어발달지원서비스</t>
    <phoneticPr fontId="2" type="noConversion"/>
  </si>
  <si>
    <t>○ 장애아동 복지지원법</t>
    <phoneticPr fontId="2" type="noConversion"/>
  </si>
  <si>
    <t>청소년 발달장애학생 방과후돌봄서비스</t>
    <phoneticPr fontId="2" type="noConversion"/>
  </si>
  <si>
    <t>장애인 생활시설 생계급여</t>
  </si>
  <si>
    <t>장애인생활시설 거주자 생계급여 지급</t>
  </si>
  <si>
    <t>○ 장애인복지법 23조(장애아동 보호), 27조(생활보장)</t>
    <phoneticPr fontId="2" type="noConversion"/>
  </si>
  <si>
    <t>장애인복지관 운영지원</t>
    <phoneticPr fontId="2" type="noConversion"/>
  </si>
  <si>
    <t>장애인복지관 이용자 프로그램 운영</t>
    <phoneticPr fontId="2" type="noConversion"/>
  </si>
  <si>
    <t>○ 장애인복지법 23조(장애아동 보호)</t>
    <phoneticPr fontId="2" type="noConversion"/>
  </si>
  <si>
    <t>생활보장과</t>
    <phoneticPr fontId="7" type="noConversion"/>
  </si>
  <si>
    <t>긴급복지지원</t>
    <phoneticPr fontId="7" type="noConversion"/>
  </si>
  <si>
    <t>생활보장과</t>
    <phoneticPr fontId="2" type="noConversion"/>
  </si>
  <si>
    <t>지역사회서비스투자사업
(지역개발형)</t>
    <phoneticPr fontId="2" type="noConversion"/>
  </si>
  <si>
    <t>정상적인 발달지원, 건강한 성장 지원, 인지능력향상, 리더십 및 창의성 증진 등</t>
    <phoneticPr fontId="2" type="noConversion"/>
  </si>
  <si>
    <t>○ 사회서비스이용 및 이용권 관리에 관한 법률</t>
    <phoneticPr fontId="2" type="noConversion"/>
  </si>
  <si>
    <t>사례관리사업 대상자 지원</t>
    <phoneticPr fontId="2" type="noConversion"/>
  </si>
  <si>
    <t>생존</t>
  </si>
  <si>
    <t>생활보장과</t>
  </si>
  <si>
    <t>농림축산식품부</t>
    <phoneticPr fontId="2" type="noConversion"/>
  </si>
  <si>
    <t>국기초수급자 및 차상위계층 정부양곡 택배비 지원</t>
    <phoneticPr fontId="2" type="noConversion"/>
  </si>
  <si>
    <t>○ 양곡관리법 제9조</t>
  </si>
  <si>
    <t>법</t>
  </si>
  <si>
    <t>국민기초수급자 자녀 교통비 등 시비지원</t>
  </si>
  <si>
    <t>○ 부산광역시 저소득주민의 생활안정 및 자활지원에 관한 조례</t>
  </si>
  <si>
    <t>차상위계층 자녀 교통비 등 시비지원</t>
    <phoneticPr fontId="2" type="noConversion"/>
  </si>
  <si>
    <t>교육급여</t>
  </si>
  <si>
    <t>교육기관에 대한 보조
(교육급여-일반수급자)</t>
  </si>
  <si>
    <t>○ 국민기초생활보장법</t>
  </si>
  <si>
    <t>국민기초수급자 난방비 지원</t>
  </si>
  <si>
    <t>차상위계층 난방비 지원</t>
  </si>
  <si>
    <t>현금급여 사업</t>
  </si>
  <si>
    <t>○ 의료급여법</t>
  </si>
  <si>
    <t>생계급여</t>
    <phoneticPr fontId="2" type="noConversion"/>
  </si>
  <si>
    <t>국민기초수급자 생계급여비 지원</t>
    <phoneticPr fontId="2" type="noConversion"/>
  </si>
  <si>
    <t>해산장제급여</t>
    <phoneticPr fontId="2" type="noConversion"/>
  </si>
  <si>
    <t>국민기초수급자 해산장제비 지원</t>
    <phoneticPr fontId="2" type="noConversion"/>
  </si>
  <si>
    <t>해상장제급여
(시설)</t>
    <phoneticPr fontId="2" type="noConversion"/>
  </si>
  <si>
    <t>국민기초 시설수급자 해산장제비 지원</t>
    <phoneticPr fontId="2" type="noConversion"/>
  </si>
  <si>
    <t>부산시 법정 비수급 주민 지원</t>
    <phoneticPr fontId="2" type="noConversion"/>
  </si>
  <si>
    <t>○ 부산광역시 저소득주민의 생활안정과 자활지원에 관한 조례</t>
    <phoneticPr fontId="2" type="noConversion"/>
  </si>
  <si>
    <t>저소득주민 대상 건강보험료 지원</t>
    <phoneticPr fontId="2" type="noConversion"/>
  </si>
  <si>
    <t>○ 부산광역시 금정구 저소득 주민 국민건강보험료 등 지원 조례</t>
    <phoneticPr fontId="2" type="noConversion"/>
  </si>
  <si>
    <t>0~12세(초등학생 이하) 아동 및 가족 대상 학습지원 등 프로그램 운영</t>
    <phoneticPr fontId="2" type="noConversion"/>
  </si>
  <si>
    <t>○ 아동복지법 37조
○ 아동복지법시행령 37조</t>
    <phoneticPr fontId="2" type="noConversion"/>
  </si>
  <si>
    <t>○ 보건복지부 지역아동센터 지원 사업안내 지침</t>
    <phoneticPr fontId="2" type="noConversion"/>
  </si>
  <si>
    <t>보건복지부 지침</t>
    <phoneticPr fontId="2" type="noConversion"/>
  </si>
  <si>
    <t>지역아동센터 아동복지교사 지원</t>
    <phoneticPr fontId="2" type="noConversion"/>
  </si>
  <si>
    <t>○ 부산광역시 지역아동센터 지원 조례</t>
    <phoneticPr fontId="2" type="noConversion"/>
  </si>
  <si>
    <t>지역아동센터 종사자 처우개선비 지원</t>
    <phoneticPr fontId="2" type="noConversion"/>
  </si>
  <si>
    <t>지역아동센터 종사자에 매월 처우개선비 지급</t>
    <phoneticPr fontId="7" type="noConversion"/>
  </si>
  <si>
    <t>지역아동센터 프로그램비 지원</t>
    <phoneticPr fontId="7" type="noConversion"/>
  </si>
  <si>
    <t>지역아동센터 냉난방 운영비 지원</t>
    <phoneticPr fontId="2" type="noConversion"/>
  </si>
  <si>
    <t>출석전자카드 운영비 지원</t>
    <phoneticPr fontId="2" type="noConversion"/>
  </si>
  <si>
    <t>시설장, 생활복지사 처우개선비 지원</t>
    <phoneticPr fontId="2" type="noConversion"/>
  </si>
  <si>
    <t>○ 금정구 지역아동센터 지원 조례</t>
    <phoneticPr fontId="2" type="noConversion"/>
  </si>
  <si>
    <t>지역아동센터 연합 체육대회</t>
    <phoneticPr fontId="2" type="noConversion"/>
  </si>
  <si>
    <t>지역아동센터 연합 체육대회 행사비</t>
    <phoneticPr fontId="2" type="noConversion"/>
  </si>
  <si>
    <t>지역아동센터 공기청정기 지원(렌탈)</t>
    <phoneticPr fontId="2" type="noConversion"/>
  </si>
  <si>
    <t>지역아동센터 공기청정기 렌탈료 지원</t>
    <phoneticPr fontId="2" type="noConversion"/>
  </si>
  <si>
    <t>여성가족부</t>
    <phoneticPr fontId="2" type="noConversion"/>
  </si>
  <si>
    <t>○ 아이돌봄 지원법</t>
    <phoneticPr fontId="2" type="noConversion"/>
  </si>
  <si>
    <t>어린이집 보육교사 인건비 지급</t>
    <phoneticPr fontId="2" type="noConversion"/>
  </si>
  <si>
    <t>보육교직원 인건비</t>
    <phoneticPr fontId="2" type="noConversion"/>
  </si>
  <si>
    <t>○ 영유아보육법</t>
    <phoneticPr fontId="2" type="noConversion"/>
  </si>
  <si>
    <t>어린이집 
운영지원
(장애아 전담시설 차량운영비 지원)</t>
    <phoneticPr fontId="2" type="noConversion"/>
  </si>
  <si>
    <t>장애아 전담시설 차량운영비 지원</t>
    <phoneticPr fontId="2" type="noConversion"/>
  </si>
  <si>
    <t>공공형 
어린이집 
운영비 지원</t>
    <phoneticPr fontId="2" type="noConversion"/>
  </si>
  <si>
    <t>공공형 어린이집 운영비 지원</t>
    <phoneticPr fontId="2" type="noConversion"/>
  </si>
  <si>
    <t>가정 양육수당 지원사업</t>
    <phoneticPr fontId="2" type="noConversion"/>
  </si>
  <si>
    <t xml:space="preserve">어린이집 등 시설 미이용 아동 가정양육수당 지원 </t>
    <phoneticPr fontId="2" type="noConversion"/>
  </si>
  <si>
    <t>여성가족과</t>
  </si>
  <si>
    <t>어린이집 냉·난방비 지원</t>
  </si>
  <si>
    <t>어린이집 냉·난방비(전기·가스 요금 등) 지원</t>
  </si>
  <si>
    <t>○ 영유아보육법</t>
  </si>
  <si>
    <t>영유아보육료 지원</t>
    <phoneticPr fontId="2" type="noConversion"/>
  </si>
  <si>
    <t>0~2세 어린이집 보육료 지원</t>
    <phoneticPr fontId="2" type="noConversion"/>
  </si>
  <si>
    <t>정부미지원
어린이집
조리원 인건비</t>
  </si>
  <si>
    <t>정부미지원 어린이집 조리원 인건비</t>
  </si>
  <si>
    <t>보육교직원 
처우개선 지원
(교사근무환경
개선비)</t>
  </si>
  <si>
    <t>어린이집 담임교사 지원비(구 교사근무환경개선비)</t>
  </si>
  <si>
    <t>부모 
모니터링단 
운영</t>
    <phoneticPr fontId="2" type="noConversion"/>
  </si>
  <si>
    <t>어린이집 부모모니터링단 운영비 지원</t>
    <phoneticPr fontId="2" type="noConversion"/>
  </si>
  <si>
    <t>어린이집 시간제보육료 및 운영 지원</t>
    <phoneticPr fontId="2" type="noConversion"/>
  </si>
  <si>
    <t>보육교직원 
처우개선 지원
(보조교사 인건비)</t>
  </si>
  <si>
    <t>어린이집 보조교사 및 연장보육 전담교사 인건비 및 사용자 부담금 지원</t>
  </si>
  <si>
    <t>어린이집 친환경 급식재료비 지원</t>
  </si>
  <si>
    <t>어린이집 친환경 급식재료비(친환경쌀구입비) 지원</t>
  </si>
  <si>
    <t>만3~5세아 
누리과정 
보육료</t>
    <phoneticPr fontId="2" type="noConversion"/>
  </si>
  <si>
    <t>만3~5세 어린이집 누리과정 보육료 지원</t>
    <phoneticPr fontId="2" type="noConversion"/>
  </si>
  <si>
    <t>차액보육료 
지원</t>
    <phoneticPr fontId="2" type="noConversion"/>
  </si>
  <si>
    <t>만3~5세 둘째자녀 이상 및 법정저소득층 차액보육료 지원</t>
    <phoneticPr fontId="2" type="noConversion"/>
  </si>
  <si>
    <t>보육교직원 
처우개선 지원
(복지수당)</t>
  </si>
  <si>
    <t>정부미지원 어린이집 보육교사 복지수당 지원</t>
    <phoneticPr fontId="2" type="noConversion"/>
  </si>
  <si>
    <t>정부지원어린이집 차량운영비</t>
    <phoneticPr fontId="2" type="noConversion"/>
  </si>
  <si>
    <t>장애영유아어린이집 보육교사 특수근무수당</t>
    <phoneticPr fontId="2" type="noConversion"/>
  </si>
  <si>
    <t>정부지원어린이집 보육교사 복지수당</t>
    <phoneticPr fontId="2" type="noConversion"/>
  </si>
  <si>
    <t>어린이집 운영지원(어린이집 교재교구비)</t>
    <phoneticPr fontId="2" type="noConversion"/>
  </si>
  <si>
    <t>어린이집 교재 교구비 지원</t>
    <phoneticPr fontId="2" type="noConversion"/>
  </si>
  <si>
    <t xml:space="preserve">어린이집 현장학습 및 문화행사비 </t>
    <phoneticPr fontId="2" type="noConversion"/>
  </si>
  <si>
    <t xml:space="preserve">어린이집 현장학습 및 문화행사비지원 </t>
    <phoneticPr fontId="2" type="noConversion"/>
  </si>
  <si>
    <t>공공형 어린이집 조리원 인건비 지원</t>
    <phoneticPr fontId="2" type="noConversion"/>
  </si>
  <si>
    <t>야간어린이집 폴리스콜 운영 사업비</t>
    <phoneticPr fontId="2" type="noConversion"/>
  </si>
  <si>
    <t>야간어린이집 폴리스콜 운영 사업비지원</t>
    <phoneticPr fontId="2" type="noConversion"/>
  </si>
  <si>
    <t>민간,가정 어린이집 보육교사 장기근속 수당</t>
    <phoneticPr fontId="2" type="noConversion"/>
  </si>
  <si>
    <t>민간,가정 어린이집 보육교사 장기근속 수당지원</t>
    <phoneticPr fontId="2" type="noConversion"/>
  </si>
  <si>
    <t>만6세-12세 초등학교 아동 방과후 돌봄</t>
    <phoneticPr fontId="2" type="noConversion"/>
  </si>
  <si>
    <t>○ 아동복지법 제44조의2
○ 금정구 초등학생 온종일 돌봄 지원에 관한 조례</t>
    <phoneticPr fontId="2" type="noConversion"/>
  </si>
  <si>
    <t>다함께 돌봄 사업(설치비)</t>
    <phoneticPr fontId="2" type="noConversion"/>
  </si>
  <si>
    <t>다함께 돌봄 사업(운영비)</t>
    <phoneticPr fontId="2" type="noConversion"/>
  </si>
  <si>
    <t>생계급여(아동)</t>
    <phoneticPr fontId="2" type="noConversion"/>
  </si>
  <si>
    <t>생계급여(아동)</t>
    <phoneticPr fontId="32" type="noConversion"/>
  </si>
  <si>
    <t>○ 아동복지법 제59조</t>
    <phoneticPr fontId="2" type="noConversion"/>
  </si>
  <si>
    <t>아동시설운영비 및 종사자 인건비</t>
    <phoneticPr fontId="2" type="noConversion"/>
  </si>
  <si>
    <t>아동시설운영비 및 종사자 인건비</t>
    <phoneticPr fontId="32" type="noConversion"/>
  </si>
  <si>
    <t>아동시설 시비지원</t>
    <phoneticPr fontId="2" type="noConversion"/>
  </si>
  <si>
    <t>아동시설 시비지원(교통비, 학용품비 등 지급)</t>
    <phoneticPr fontId="32" type="noConversion"/>
  </si>
  <si>
    <t>아동복지심의위원회 운영</t>
    <phoneticPr fontId="2" type="noConversion"/>
  </si>
  <si>
    <t>아동복지심의위원회 운영[신규사업]</t>
    <phoneticPr fontId="32" type="noConversion"/>
  </si>
  <si>
    <t>경계선지능아동 자립지원</t>
    <phoneticPr fontId="2" type="noConversion"/>
  </si>
  <si>
    <t>경계선지능아동 자립지원</t>
    <phoneticPr fontId="32" type="noConversion"/>
  </si>
  <si>
    <t>아동시설 안전관리·환경개선 지원</t>
  </si>
  <si>
    <t>아동시설 안전관리·환경개선 지원</t>
    <phoneticPr fontId="32" type="noConversion"/>
  </si>
  <si>
    <t>○ 아동복지법 제60조</t>
  </si>
  <si>
    <t>요보호아동 그룹홈 운영</t>
  </si>
  <si>
    <t>요보호아동 그룹홈 운영</t>
    <phoneticPr fontId="32" type="noConversion"/>
  </si>
  <si>
    <t>공동생활가정 보호아동 지원</t>
  </si>
  <si>
    <t>공동생활가정 종사자 복지수당</t>
  </si>
  <si>
    <t>공동생활가정 종사자 복지수당</t>
    <phoneticPr fontId="32" type="noConversion"/>
  </si>
  <si>
    <t>공동생활가정 안전관리비</t>
  </si>
  <si>
    <t>공동생활가정 안전관리비</t>
    <phoneticPr fontId="32" type="noConversion"/>
  </si>
  <si>
    <t>학대피해아동쉼터 운영비, 인건비, 사업비</t>
  </si>
  <si>
    <t>학대피해아동쉼터 운영비, 인건비, 사업비</t>
    <phoneticPr fontId="32" type="noConversion"/>
  </si>
  <si>
    <t>학대피해아동쉼터 종사자 복지수당</t>
    <phoneticPr fontId="2" type="noConversion"/>
  </si>
  <si>
    <t>학대피해아동쉼터 종사자수당</t>
    <phoneticPr fontId="32" type="noConversion"/>
  </si>
  <si>
    <t>학대피해아동쉼터 건전육성비 지원</t>
    <phoneticPr fontId="2" type="noConversion"/>
  </si>
  <si>
    <t>학대피해아동쉼터 건전육성비</t>
    <phoneticPr fontId="32" type="noConversion"/>
  </si>
  <si>
    <t>출산지원금</t>
    <phoneticPr fontId="2" type="noConversion"/>
  </si>
  <si>
    <t>부산시 둘째이상 출생아 가정에 출산지원금 지원</t>
    <phoneticPr fontId="2" type="noConversion"/>
  </si>
  <si>
    <t>부산광역시 저출산대책 및 출산장려지원 조례 제7조</t>
    <phoneticPr fontId="2" type="noConversion"/>
  </si>
  <si>
    <t>출산축하금</t>
    <phoneticPr fontId="2" type="noConversion"/>
  </si>
  <si>
    <t>금정구 출생아 가정에 출산축하금 지원</t>
    <phoneticPr fontId="2" type="noConversion"/>
  </si>
  <si>
    <t>출산용품 지원금</t>
    <phoneticPr fontId="2" type="noConversion"/>
  </si>
  <si>
    <t>부산시 출생아 가정에 출산용품 지원</t>
    <phoneticPr fontId="2" type="noConversion"/>
  </si>
  <si>
    <t>출산장려 및 인식개선을 위한 사업 추진</t>
    <phoneticPr fontId="2" type="noConversion"/>
  </si>
  <si>
    <t>초등학교 입학축하금</t>
    <phoneticPr fontId="2" type="noConversion"/>
  </si>
  <si>
    <t>부산시 거주 둘째이상 자녀가 초등학교 입학한 가정에 입학축하금 지원</t>
    <phoneticPr fontId="2" type="noConversion"/>
  </si>
  <si>
    <t>성매매피해자 지원시설 운영비</t>
    <phoneticPr fontId="2" type="noConversion"/>
  </si>
  <si>
    <t>청소년 성매매피해자 지원시설 등</t>
    <phoneticPr fontId="2" type="noConversion"/>
  </si>
  <si>
    <t>○ 성매매방지 및 피해자보호 등에 관한 법률</t>
    <phoneticPr fontId="2" type="noConversion"/>
  </si>
  <si>
    <t>성매매피해자 지원시설 구조지원사업</t>
    <phoneticPr fontId="2" type="noConversion"/>
  </si>
  <si>
    <t>○ 부산광역시 여성폭력방지 및 피해자 보호·지원 조례 제6조</t>
    <phoneticPr fontId="2" type="noConversion"/>
  </si>
  <si>
    <t>○ 국민기초생활보장법</t>
    <phoneticPr fontId="2" type="noConversion"/>
  </si>
  <si>
    <t>저소득한부모가족 아동양육비, 추가 아동양육비, 아동교육지원비 지원</t>
    <phoneticPr fontId="2" type="noConversion"/>
  </si>
  <si>
    <t>○ 한부모가족지원법</t>
    <phoneticPr fontId="2" type="noConversion"/>
  </si>
  <si>
    <t>청소년 한부모가족 아동양육비, 자립지원촉진수당, 
검정고시학습비, 청소년 한부모 고교생 교육비</t>
    <phoneticPr fontId="2" type="noConversion"/>
  </si>
  <si>
    <t>한부모가족 자녀 교통비, 학용품비(초등학생), 교육비(고등학생) 지원</t>
    <phoneticPr fontId="2" type="noConversion"/>
  </si>
  <si>
    <t>한부모가족 지원법 대상 부자가족 주거지원(임대주택 임차보증금 및 임차료 지원)</t>
    <phoneticPr fontId="2" type="noConversion"/>
  </si>
  <si>
    <t>○ 부산광역시 한부모가족 지원에 관한 조례</t>
    <phoneticPr fontId="2" type="noConversion"/>
  </si>
  <si>
    <t>심리안정, 상담치료, 지속적 사례관리(건강가정지원센터)</t>
    <phoneticPr fontId="2" type="noConversion"/>
  </si>
  <si>
    <t>아동·청소년 활동지원</t>
    <phoneticPr fontId="2" type="noConversion"/>
  </si>
  <si>
    <t>○ 아동복지법 제4조 및 금정구 아동친화도시 조성에 관한 조례 제12조</t>
    <phoneticPr fontId="2" type="noConversion"/>
  </si>
  <si>
    <t>○ 아동복지법 제4조 및 금정구 어린이·청소년의회 구성 및 운영에 관한 조례</t>
    <phoneticPr fontId="2" type="noConversion"/>
  </si>
  <si>
    <t>청소년증 발급</t>
    <phoneticPr fontId="2" type="noConversion"/>
  </si>
  <si>
    <t>청소년들의 교통편의 및 문화활동 증진으로 건강한 성장 지원</t>
    <phoneticPr fontId="2" type="noConversion"/>
  </si>
  <si>
    <t xml:space="preserve">○ 청소년복지지원법 제3조 같은 법 시행령 제1조의 2 </t>
    <phoneticPr fontId="2" type="noConversion"/>
  </si>
  <si>
    <t>청소년유해
환경감시단 
운영</t>
    <phoneticPr fontId="2" type="noConversion"/>
  </si>
  <si>
    <t>청소년 유해환경 개선 및 청소년 보호를 
위한 감시단 운영</t>
    <phoneticPr fontId="2" type="noConversion"/>
  </si>
  <si>
    <t>○ 청소년보호법 제5조 및 제48조</t>
    <phoneticPr fontId="2" type="noConversion"/>
  </si>
  <si>
    <t>학교 밖 
청소년 지원
사업</t>
    <phoneticPr fontId="2" type="noConversion"/>
  </si>
  <si>
    <t>특별지원대상 청소년 지원</t>
    <phoneticPr fontId="2" type="noConversion"/>
  </si>
  <si>
    <t>9세이상 ~18세이하 위기 청소년 생활, 건강, 자립 등 지원</t>
    <phoneticPr fontId="2" type="noConversion"/>
  </si>
  <si>
    <t>○ 청소년복지지원법 제14조 및 제15조</t>
    <phoneticPr fontId="2" type="noConversion"/>
  </si>
  <si>
    <t>청소년참여
위원회 운영</t>
    <phoneticPr fontId="2" type="noConversion"/>
  </si>
  <si>
    <t>청소년이 정책수립에 참여하여 정책 실효성 제고 및 청소년 권익 증진</t>
    <phoneticPr fontId="2" type="noConversion"/>
  </si>
  <si>
    <t>○ 청소년기본법 제5조의 2</t>
    <phoneticPr fontId="2" type="noConversion"/>
  </si>
  <si>
    <t>청소년건강지원사업</t>
    <phoneticPr fontId="2" type="noConversion"/>
  </si>
  <si>
    <t>만11세~만18세 저소득층 여성청소년에게 보건위생물품 지원</t>
    <phoneticPr fontId="2" type="noConversion"/>
  </si>
  <si>
    <t>여가부 지침</t>
    <phoneticPr fontId="2" type="noConversion"/>
  </si>
  <si>
    <t>청소년회복지원시설운영지원</t>
    <phoneticPr fontId="2" type="noConversion"/>
  </si>
  <si>
    <r>
      <t>보호청소년의 보호환경 제공 및 학업</t>
    </r>
    <r>
      <rPr>
        <sz val="11"/>
        <color rgb="FF000000"/>
        <rFont val="휴먼명조"/>
        <family val="3"/>
        <charset val="129"/>
      </rPr>
      <t>·</t>
    </r>
    <r>
      <rPr>
        <sz val="11"/>
        <color rgb="FF000000"/>
        <rFont val="맑은 고딕"/>
        <family val="3"/>
        <charset val="129"/>
        <scheme val="minor"/>
      </rPr>
      <t>자립 등 지원</t>
    </r>
    <phoneticPr fontId="2" type="noConversion"/>
  </si>
  <si>
    <t>○ 청소년복지지원법 제31조 제4호</t>
    <phoneticPr fontId="2" type="noConversion"/>
  </si>
  <si>
    <t>청소년어울림마당운영지원</t>
    <phoneticPr fontId="2" type="noConversion"/>
  </si>
  <si>
    <t>학교 밖 청소년 급식비 지원</t>
    <phoneticPr fontId="2" type="noConversion"/>
  </si>
  <si>
    <t>학교 밖 청소년에게 급식지원 서비스 제공</t>
    <phoneticPr fontId="2" type="noConversion"/>
  </si>
  <si>
    <t>토,공휴일 아동급식지원</t>
    <phoneticPr fontId="2" type="noConversion"/>
  </si>
  <si>
    <t>소년소녀가정,한부모가정,저소득맞벌이가정 등의 18세 미만 결식 아동</t>
    <phoneticPr fontId="2" type="noConversion"/>
  </si>
  <si>
    <t>○ 아동복지법 제35조</t>
    <phoneticPr fontId="2" type="noConversion"/>
  </si>
  <si>
    <t>평일,방학중 아동급식지원</t>
    <phoneticPr fontId="2" type="noConversion"/>
  </si>
  <si>
    <t>소년소녀가정,한부모가정,저소득맞벌이가정 등의 18세미만 결식 아동</t>
    <phoneticPr fontId="2" type="noConversion"/>
  </si>
  <si>
    <t>소년소녀가정,가정위탁,시설아동 자립정착금 지원</t>
    <phoneticPr fontId="2" type="noConversion"/>
  </si>
  <si>
    <t>아동복지시설 퇴소아동 자립정착금 지급</t>
    <phoneticPr fontId="2" type="noConversion"/>
  </si>
  <si>
    <t>○ 아동복지법 제38조</t>
    <phoneticPr fontId="2" type="noConversion"/>
  </si>
  <si>
    <t>아동수당</t>
    <phoneticPr fontId="2" type="noConversion"/>
  </si>
  <si>
    <t>만7세 미만 모든 아동에게 매월 10만원 아동수당 지급</t>
    <phoneticPr fontId="2" type="noConversion"/>
  </si>
  <si>
    <t>○ 아동수당법 제4조</t>
    <phoneticPr fontId="2" type="noConversion"/>
  </si>
  <si>
    <t>소년소녀가정,가정위탁,시설아동 대학등록금 지원</t>
    <phoneticPr fontId="2" type="noConversion"/>
  </si>
  <si>
    <t>가정위탁보호· 공동생활가정·시설보호아동 대학진학시 입학금 및 1학기 등록금 지원</t>
    <phoneticPr fontId="2" type="noConversion"/>
  </si>
  <si>
    <t>입양아동 가족 지원(양육수당)</t>
    <phoneticPr fontId="2" type="noConversion"/>
  </si>
  <si>
    <t>○ 입양특례법 제35조</t>
    <phoneticPr fontId="2" type="noConversion"/>
  </si>
  <si>
    <t>입양아동 가족 지원(장애아동 양육수당)</t>
    <phoneticPr fontId="2" type="noConversion"/>
  </si>
  <si>
    <t>만18세 이하 장애 입양 아동에게 양육수당 및 의료비 지원</t>
    <phoneticPr fontId="2" type="noConversion"/>
  </si>
  <si>
    <t>입양, 가정위탁아동 심리치료 지원</t>
    <phoneticPr fontId="2" type="noConversion"/>
  </si>
  <si>
    <t>입양,가정위탁아동에 심리정서치료비 
월20만원, 심리검사비 20만원(1회) 등 지급</t>
    <phoneticPr fontId="2" type="noConversion"/>
  </si>
  <si>
    <t>입양아동 가족 지원(입양비용)</t>
    <phoneticPr fontId="2" type="noConversion"/>
  </si>
  <si>
    <t>가정위탁아동지원</t>
    <phoneticPr fontId="2" type="noConversion"/>
  </si>
  <si>
    <t>만18세미만 가정위탁아동 및 보호연장, 아동에 양육보조금 지급</t>
    <phoneticPr fontId="2" type="noConversion"/>
  </si>
  <si>
    <t>입양 축하금 지원</t>
    <phoneticPr fontId="2" type="noConversion"/>
  </si>
  <si>
    <t xml:space="preserve">○ 부산광역시 입양 가정 지원 조례 제6조 </t>
    <phoneticPr fontId="2" type="noConversion"/>
  </si>
  <si>
    <t>입양아동 가족 지원(입양숙려기간 모자지원)</t>
    <phoneticPr fontId="2" type="noConversion"/>
  </si>
  <si>
    <t>출산(예정)후 미혼․이혼 한부모에 모자 지원금 지원</t>
    <phoneticPr fontId="2" type="noConversion"/>
  </si>
  <si>
    <t>보호종료아동 자립수당</t>
    <phoneticPr fontId="2" type="noConversion"/>
  </si>
  <si>
    <t>일자리경제과</t>
  </si>
  <si>
    <t>우리동네 꼬마농부 체험텃밭 운영</t>
  </si>
  <si>
    <t>어린이 체험텃밭 조성 및 교육프로그램 운영</t>
  </si>
  <si>
    <t>○ 도시농업의 육성 및 지원에 관한 법률 제3조</t>
  </si>
  <si>
    <t>초등돌봄교실 과일간식 지원</t>
  </si>
  <si>
    <t>농림축산식품부</t>
  </si>
  <si>
    <t>초등돌봄교실 이용학생 대상 과일간식 지원</t>
  </si>
  <si>
    <t>○ 식생활교육지원법 제26조</t>
  </si>
  <si>
    <t>자원순환과</t>
    <phoneticPr fontId="2" type="noConversion"/>
  </si>
  <si>
    <t>찾아가는 자원순환 체험교실</t>
    <phoneticPr fontId="2" type="noConversion"/>
  </si>
  <si>
    <t>초등학생 이상 아동 대상 자원 재활용과 환경에 대한 교육</t>
    <phoneticPr fontId="2" type="noConversion"/>
  </si>
  <si>
    <t>○ 재활용가능자원의 분리수거 등에 관한 지침 제13조</t>
    <phoneticPr fontId="2" type="noConversion"/>
  </si>
  <si>
    <t>총무과</t>
  </si>
  <si>
    <t>스포츠강좌
이용권</t>
    <phoneticPr fontId="2" type="noConversion"/>
  </si>
  <si>
    <t>문화체육관광부</t>
  </si>
  <si>
    <t>만5세~만18세 저소득층 자녀 스포츠강좌 이용료 지원</t>
    <phoneticPr fontId="2" type="noConversion"/>
  </si>
  <si>
    <t>○ 국민체육진흥법 제16조 및 제22조</t>
    <phoneticPr fontId="2" type="noConversion"/>
  </si>
  <si>
    <t>총무과</t>
    <phoneticPr fontId="2" type="noConversion"/>
  </si>
  <si>
    <t>어린이체능
교실</t>
    <phoneticPr fontId="2" type="noConversion"/>
  </si>
  <si>
    <t>여름방학기간 초등학생 대상 생활체육교실운영</t>
    <phoneticPr fontId="2" type="noConversion"/>
  </si>
  <si>
    <t>○ 국민체육진흥법 제3조, 제8조</t>
    <phoneticPr fontId="2" type="noConversion"/>
  </si>
  <si>
    <t>청소년체련
교실</t>
    <phoneticPr fontId="2" type="noConversion"/>
  </si>
  <si>
    <t>여름방학기간 중~고등학생대상 생활체육 교실 운영</t>
    <phoneticPr fontId="2" type="noConversion"/>
  </si>
  <si>
    <t>직장보육시설운영</t>
    <phoneticPr fontId="2" type="noConversion"/>
  </si>
  <si>
    <t>직원 자녀(만1세~만5세)대상으로 직장보육시설 운영</t>
    <phoneticPr fontId="2" type="noConversion"/>
  </si>
  <si>
    <t>○ 금정구청 직장어린이집 운영규정</t>
    <phoneticPr fontId="2" type="noConversion"/>
  </si>
  <si>
    <t>○ 금정구 체육시설 관리·운영 조례</t>
    <phoneticPr fontId="2" type="noConversion"/>
  </si>
  <si>
    <t>환경위생과</t>
    <phoneticPr fontId="2" type="noConversion"/>
  </si>
  <si>
    <t>식품문화사업 추진</t>
    <phoneticPr fontId="2" type="noConversion"/>
  </si>
  <si>
    <t>라라라 페스티벌(커피, 빵, 문화) 행사</t>
    <phoneticPr fontId="2" type="noConversion"/>
  </si>
  <si>
    <t>보편</t>
    <phoneticPr fontId="2" type="noConversion"/>
  </si>
  <si>
    <t>저소득층 만2세미만 영아 기저귀 및 조제분유 지원</t>
    <phoneticPr fontId="2" type="noConversion"/>
  </si>
  <si>
    <t>베이비 오감발달교실 운영</t>
    <phoneticPr fontId="2" type="noConversion"/>
  </si>
  <si>
    <t>저소득층 영양취약 영유아 및 임신부, 수유부</t>
    <phoneticPr fontId="2" type="noConversion"/>
  </si>
  <si>
    <t>아토피천식 예방관리 사업</t>
    <phoneticPr fontId="2" type="noConversion"/>
  </si>
  <si>
    <t xml:space="preserve">아토피천식 안심학교 관리 </t>
    <phoneticPr fontId="2" type="noConversion"/>
  </si>
  <si>
    <t>청소년산모 임신출산 의료비 지원</t>
    <phoneticPr fontId="2" type="noConversion"/>
  </si>
  <si>
    <t>초등 돌봄교실 아동 대상 놀이형 영양 및 신체활동 프로그램</t>
    <phoneticPr fontId="2" type="noConversion"/>
  </si>
  <si>
    <t>아동(학생) 대상 구강보건서비스 제공</t>
    <phoneticPr fontId="2" type="noConversion"/>
  </si>
  <si>
    <t>1,2</t>
    <phoneticPr fontId="2" type="noConversion"/>
  </si>
  <si>
    <t>○ 보건의료기본법 제39조, 제41조, 국민건강증진법 제6조의1항</t>
    <phoneticPr fontId="2" type="noConversion"/>
  </si>
  <si>
    <t>3</t>
    <phoneticPr fontId="2" type="noConversion"/>
  </si>
  <si>
    <t>○ 모자보건법 제3조</t>
    <phoneticPr fontId="2" type="noConversion"/>
  </si>
  <si>
    <t>2</t>
    <phoneticPr fontId="2" type="noConversion"/>
  </si>
  <si>
    <t>1,2,3,6</t>
    <phoneticPr fontId="2" type="noConversion"/>
  </si>
  <si>
    <t>주거지 전용주차장 위탁수수료로 출생신고 가정 출산축하선물(미역)지급</t>
    <phoneticPr fontId="2" type="noConversion"/>
  </si>
  <si>
    <t>1</t>
    <phoneticPr fontId="2" type="noConversion"/>
  </si>
  <si>
    <t>2021 무지개다리사업</t>
    <phoneticPr fontId="2" type="noConversion"/>
  </si>
  <si>
    <t>한국문화예술위원회</t>
    <phoneticPr fontId="2" type="noConversion"/>
  </si>
  <si>
    <t>문화다양성 인식 확산을 위한 &lt;금정 문화다양성 교육'가가 가가'&gt;</t>
    <phoneticPr fontId="2" type="noConversion"/>
  </si>
  <si>
    <t>6</t>
    <phoneticPr fontId="2" type="noConversion"/>
  </si>
  <si>
    <t>국비 미정
(1월 말 편성예정)</t>
    <phoneticPr fontId="2" type="noConversion"/>
  </si>
  <si>
    <t>2021 문화가 있는 날</t>
    <phoneticPr fontId="2" type="noConversion"/>
  </si>
  <si>
    <t>2,3</t>
    <phoneticPr fontId="2" type="noConversion"/>
  </si>
  <si>
    <t>-</t>
    <phoneticPr fontId="2" type="noConversion"/>
  </si>
  <si>
    <t>2020년 사업은 코로나로 인해 취소</t>
    <phoneticPr fontId="2" type="noConversion"/>
  </si>
  <si>
    <t>남산동</t>
    <phoneticPr fontId="2" type="noConversion"/>
  </si>
  <si>
    <t>7세 이하 아동 대상 장난감 대여 등</t>
    <phoneticPr fontId="2" type="noConversion"/>
  </si>
  <si>
    <t>보편</t>
    <phoneticPr fontId="2" type="noConversion"/>
  </si>
  <si>
    <t>감동·공감 스페셜' 가족 영화 콘서트</t>
    <phoneticPr fontId="2" type="noConversion"/>
  </si>
  <si>
    <t>학생 및 학부모 대상 가족영화 상영</t>
    <phoneticPr fontId="2" type="noConversion"/>
  </si>
  <si>
    <t>2, 3</t>
    <phoneticPr fontId="2" type="noConversion"/>
  </si>
  <si>
    <t>○ 구 자체 시책</t>
    <phoneticPr fontId="2" type="noConversion"/>
  </si>
  <si>
    <t>지역문화재 활용사업(생생문화재)</t>
    <phoneticPr fontId="2" type="noConversion"/>
  </si>
  <si>
    <t>지역문화재 활용 관광사업 "금정산성 수호대" 운영</t>
    <phoneticPr fontId="2" type="noConversion"/>
  </si>
  <si>
    <t>4</t>
    <phoneticPr fontId="2" type="noConversion"/>
  </si>
  <si>
    <t>○ 관광진흥법 제48조</t>
    <phoneticPr fontId="2" type="noConversion"/>
  </si>
  <si>
    <t>다함께 돌봄 사업(인건비)</t>
    <phoneticPr fontId="2" type="noConversion"/>
  </si>
  <si>
    <t>아이돌봄 지원</t>
    <phoneticPr fontId="2" type="noConversion"/>
  </si>
  <si>
    <t>양육공백 발생한 가정 아동 대상 아이돌봄 지원</t>
    <phoneticPr fontId="2" type="noConversion"/>
  </si>
  <si>
    <t>이중언어가족환경 조성</t>
    <phoneticPr fontId="2" type="noConversion"/>
  </si>
  <si>
    <t>다문화가족 자녀 대상 가정 내 이중언어 소통 환경 조성</t>
    <phoneticPr fontId="2" type="noConversion"/>
  </si>
  <si>
    <t>○ 다문화가족지원법</t>
    <phoneticPr fontId="2" type="noConversion"/>
  </si>
  <si>
    <t>평생교육과</t>
  </si>
  <si>
    <t>금정국민체육센터 운영</t>
    <phoneticPr fontId="2" type="noConversion"/>
  </si>
  <si>
    <t xml:space="preserve">아동 대상 생활체육프로그램 운영
(유아수영 등 3종 17개 프로그램) </t>
    <phoneticPr fontId="2" type="noConversion"/>
  </si>
  <si>
    <t>5</t>
    <phoneticPr fontId="2" type="noConversion"/>
  </si>
  <si>
    <t>지역아동센터 운영비 지원</t>
    <phoneticPr fontId="2" type="noConversion"/>
  </si>
  <si>
    <t>지역아동센터(14개소) 기본 운영비 지원</t>
    <phoneticPr fontId="2" type="noConversion"/>
  </si>
  <si>
    <t>지역아동센터 출석전자카드 시행에 따른 수수료등 지원</t>
    <phoneticPr fontId="2" type="noConversion"/>
  </si>
  <si>
    <t>지역아동센터(14개소) 냉난방비 지원</t>
    <phoneticPr fontId="2" type="noConversion"/>
  </si>
  <si>
    <t>지역아동센터 종사자에 매월 처우개선비 지원</t>
    <phoneticPr fontId="2" type="noConversion"/>
  </si>
  <si>
    <t>지역아동센터 종사자 복지포인트 지원</t>
    <phoneticPr fontId="2" type="noConversion"/>
  </si>
  <si>
    <t>지역아동센터 종사자에 매월 복지포인트 지원</t>
    <phoneticPr fontId="2" type="noConversion"/>
  </si>
  <si>
    <t>아이돌봄 더하기 지원</t>
    <phoneticPr fontId="2" type="noConversion"/>
  </si>
  <si>
    <t>아이돌봄 정부지원시간 소진한 36개월 이하 자녀 2명이상 가정에 연 240시간 추가 지원</t>
    <phoneticPr fontId="2" type="noConversion"/>
  </si>
  <si>
    <t>희망복지지원단 통합사례관리사업 추진에 필요한 사례 관리대상 지원</t>
    <phoneticPr fontId="2" type="noConversion"/>
  </si>
  <si>
    <t>○ 2020년 희망복지지원단 업무안내 (2021년 지침 미교부)</t>
    <phoneticPr fontId="2" type="noConversion"/>
  </si>
  <si>
    <t>1, 2</t>
    <phoneticPr fontId="2" type="noConversion"/>
  </si>
  <si>
    <t>금정구 가족 독서골든벨 운영</t>
    <phoneticPr fontId="2" type="noConversion"/>
  </si>
  <si>
    <t>금정 독서회 운영</t>
    <phoneticPr fontId="2" type="noConversion"/>
  </si>
  <si>
    <t>○ 도서관법 제29조
○ 금정도서관 운영 조례</t>
  </si>
  <si>
    <t>어린이·청소년 독서진흥 사업</t>
    <phoneticPr fontId="2" type="noConversion"/>
  </si>
  <si>
    <t>독서문화프로그램, 어린이·청소년 독서문화강좌, 방학특강, 토요스쿨 운영</t>
    <phoneticPr fontId="2" type="noConversion"/>
  </si>
  <si>
    <t>1, 3</t>
    <phoneticPr fontId="2" type="noConversion"/>
  </si>
  <si>
    <t>청소년 꿈두드림 자유학년제 강좌운영</t>
    <phoneticPr fontId="2" type="noConversion"/>
  </si>
  <si>
    <t>청소년 진로체험 특강 운영</t>
    <phoneticPr fontId="2" type="noConversion"/>
  </si>
  <si>
    <t>○ 도서관법 제28조
○ 금정도서관 운영 조례</t>
  </si>
  <si>
    <t>혼자 생활이 어려운 장애인의 자립생활 지원</t>
    <phoneticPr fontId="2" type="noConversion"/>
  </si>
  <si>
    <t>○ 장애인활동 지원에 관한 법률 제3조</t>
    <phoneticPr fontId="2" type="noConversion"/>
  </si>
  <si>
    <t>성장기 장애아동의 인지, 의사소통 등 기능향상과 행동발달 보조</t>
    <phoneticPr fontId="2" type="noConversion"/>
  </si>
  <si>
    <t>○ 장애아동복지지원법 제21조</t>
    <phoneticPr fontId="2" type="noConversion"/>
  </si>
  <si>
    <t>감각적 장애 부모를 가진 자녀의 건강한 언어 성장 지원</t>
    <phoneticPr fontId="2" type="noConversion"/>
  </si>
  <si>
    <t>갑작스러운 위기상황에 처한 사람에게 생계비, 의료비, 주거비비 등 지원</t>
    <phoneticPr fontId="2" type="noConversion"/>
  </si>
  <si>
    <t>○ 긴급복지지원법</t>
    <phoneticPr fontId="7" type="noConversion"/>
  </si>
  <si>
    <t>정부양곡지원사업</t>
    <phoneticPr fontId="2" type="noConversion"/>
  </si>
  <si>
    <t>수급자 자녀교통비</t>
    <phoneticPr fontId="2" type="noConversion"/>
  </si>
  <si>
    <t>차상위 자녀교통비</t>
    <phoneticPr fontId="2" type="noConversion"/>
  </si>
  <si>
    <t>수급자 월동대책비</t>
    <phoneticPr fontId="2" type="noConversion"/>
  </si>
  <si>
    <t>차상위 월동대책비</t>
    <phoneticPr fontId="2" type="noConversion"/>
  </si>
  <si>
    <t>국민기초수급자 장애인보장구 및 본인부담 보상금 및 환급금, 입양아동 정산진료비등 의료비 본인부담 완화 지원</t>
    <phoneticPr fontId="2" type="noConversion"/>
  </si>
  <si>
    <t>부산형기초보장제도 사업</t>
    <phoneticPr fontId="2" type="noConversion"/>
  </si>
  <si>
    <t>저소득주민 건강보험료 지원</t>
    <phoneticPr fontId="2" type="noConversion"/>
  </si>
  <si>
    <t>1,2,4</t>
    <phoneticPr fontId="2" type="noConversion"/>
  </si>
  <si>
    <t>발달장애인학생에게 의미있는 여가활동 및 자립준비 지원</t>
    <phoneticPr fontId="2" type="noConversion"/>
  </si>
  <si>
    <t>○ 발달장애인 권리보장 및 지원에 관한 법률 제29조</t>
    <phoneticPr fontId="2" type="noConversion"/>
  </si>
  <si>
    <t>시간제보육서비스 제공지원</t>
    <phoneticPr fontId="2" type="noConversion"/>
  </si>
  <si>
    <t>육아종합지원센터 설치</t>
    <phoneticPr fontId="2" type="noConversion"/>
  </si>
  <si>
    <t>공립어린이집 확충</t>
    <phoneticPr fontId="2" type="noConversion"/>
  </si>
  <si>
    <t>500세대 이상 신규 공동주택 공립어린이집 의무 설치</t>
    <phoneticPr fontId="2" type="noConversion"/>
  </si>
  <si>
    <t>공공건축물 그린리모델링</t>
    <phoneticPr fontId="2" type="noConversion"/>
  </si>
  <si>
    <t>공립어린이집 에너지 성능 및 실내 공기질 개선 공사</t>
    <phoneticPr fontId="2" type="noConversion"/>
  </si>
  <si>
    <t>○ 녹색건축물 조성 지원법 제27조</t>
    <phoneticPr fontId="2" type="noConversion"/>
  </si>
  <si>
    <t>지침</t>
    <phoneticPr fontId="2" type="noConversion"/>
  </si>
  <si>
    <t>○ 금정구 식품진흥기금 운영 조례</t>
    <phoneticPr fontId="2" type="noConversion"/>
  </si>
  <si>
    <t>지역아동센터 파견 아동복지교사 및 지역사회복지사 인건비 지원</t>
    <phoneticPr fontId="2" type="noConversion"/>
  </si>
  <si>
    <t>저녁돌봄 지역아동센터 지원</t>
    <phoneticPr fontId="2" type="noConversion"/>
  </si>
  <si>
    <t>야간보호(22시까지) 운영 지역아동센터 추가 운영비 지원</t>
    <phoneticPr fontId="2" type="noConversion"/>
  </si>
  <si>
    <t>지역아동센터(14개소) 프로그램비 지원</t>
    <phoneticPr fontId="7" type="noConversion"/>
  </si>
  <si>
    <t>토요운영 지역아동센터 지원</t>
    <phoneticPr fontId="2" type="noConversion"/>
  </si>
  <si>
    <t>토요운영 지역아동센터 추가 운영비 지원</t>
    <phoneticPr fontId="2" type="noConversion"/>
  </si>
  <si>
    <t>특수목적 지역아동센터 지원</t>
    <phoneticPr fontId="2" type="noConversion"/>
  </si>
  <si>
    <t>특수목적형(다문화, 장애 등) 지역아동센터 추가 운영비 지원</t>
    <phoneticPr fontId="2" type="noConversion"/>
  </si>
  <si>
    <t>○ 2020년 청소년사업 안내 지침</t>
    <phoneticPr fontId="2" type="noConversion"/>
  </si>
  <si>
    <t>학교 밖 청소년 교통비 지원</t>
    <phoneticPr fontId="2" type="noConversion"/>
  </si>
  <si>
    <t xml:space="preserve">학교 밖 청소년에게 교통비 지원 </t>
    <phoneticPr fontId="2" type="noConversion"/>
  </si>
  <si>
    <t>여성폭력피해자 지원시설 복지증진비</t>
  </si>
  <si>
    <t>여성시설 수급자 생계급여</t>
  </si>
  <si>
    <t>한부모가족 아동양육비 지원</t>
  </si>
  <si>
    <t>청소년 한부모가족 아동양육비 등 자립지원</t>
  </si>
  <si>
    <t>한부모가족 자녀교육 지원</t>
  </si>
  <si>
    <t>부자가족 자립 주거지원</t>
  </si>
  <si>
    <t>재가 한부모가족 지원 프로그램 운영 지원</t>
  </si>
  <si>
    <t>드림스타트 통합사례 관리 지원</t>
    <phoneticPr fontId="2" type="noConversion"/>
  </si>
  <si>
    <t>발달</t>
    <phoneticPr fontId="2" type="noConversion"/>
  </si>
  <si>
    <t>서2동</t>
    <phoneticPr fontId="2" type="noConversion"/>
  </si>
  <si>
    <r>
      <t>청소년 동아리 경연대회</t>
    </r>
    <r>
      <rPr>
        <sz val="11"/>
        <color rgb="FF000000"/>
        <rFont val="휴먼명조"/>
        <family val="3"/>
        <charset val="129"/>
      </rPr>
      <t>(</t>
    </r>
    <r>
      <rPr>
        <sz val="11"/>
        <color rgb="FF000000"/>
        <rFont val="맑은 고딕"/>
        <family val="3"/>
        <charset val="129"/>
        <scheme val="minor"/>
      </rPr>
      <t>음악</t>
    </r>
    <r>
      <rPr>
        <sz val="11"/>
        <color rgb="FF000000"/>
        <rFont val="휴먼명조"/>
        <family val="3"/>
        <charset val="129"/>
      </rPr>
      <t xml:space="preserve">, </t>
    </r>
    <r>
      <rPr>
        <sz val="11"/>
        <color rgb="FF000000"/>
        <rFont val="맑은 고딕"/>
        <family val="3"/>
        <charset val="129"/>
        <scheme val="minor"/>
      </rPr>
      <t>댄스 등</t>
    </r>
    <r>
      <rPr>
        <sz val="11"/>
        <color rgb="FF000000"/>
        <rFont val="휴먼명조"/>
        <family val="3"/>
        <charset val="129"/>
      </rPr>
      <t xml:space="preserve">), </t>
    </r>
    <r>
      <rPr>
        <sz val="11"/>
        <color rgb="FF000000"/>
        <rFont val="맑은 고딕"/>
        <family val="3"/>
        <charset val="129"/>
        <scheme val="minor"/>
      </rPr>
      <t>문화공연</t>
    </r>
    <r>
      <rPr>
        <sz val="11"/>
        <color rgb="FF000000"/>
        <rFont val="휴먼명조"/>
        <family val="3"/>
        <charset val="129"/>
      </rPr>
      <t xml:space="preserve">, </t>
    </r>
    <r>
      <rPr>
        <sz val="11"/>
        <color rgb="FF000000"/>
        <rFont val="맑은 고딕"/>
        <family val="3"/>
        <charset val="129"/>
        <scheme val="minor"/>
      </rPr>
      <t>체험</t>
    </r>
    <r>
      <rPr>
        <sz val="11"/>
        <color rgb="FF000000"/>
        <rFont val="휴먼명조"/>
        <family val="3"/>
        <charset val="129"/>
      </rPr>
      <t>·</t>
    </r>
    <r>
      <rPr>
        <sz val="11"/>
        <color rgb="FF000000"/>
        <rFont val="맑은 고딕"/>
        <family val="3"/>
        <charset val="129"/>
        <scheme val="minor"/>
      </rPr>
      <t>참여부스 운영 등</t>
    </r>
    <phoneticPr fontId="2" type="noConversion"/>
  </si>
  <si>
    <t>보편</t>
    <phoneticPr fontId="2" type="noConversion"/>
  </si>
  <si>
    <t>시에서 보조금액 미통보</t>
    <phoneticPr fontId="2" type="noConversion"/>
  </si>
  <si>
    <t>중·고등학교 신입생 교복구입비 지원</t>
    <phoneticPr fontId="2" type="noConversion"/>
  </si>
  <si>
    <t>○ 부산광역시 금정구 교복 지원 조례</t>
    <phoneticPr fontId="2" type="noConversion"/>
  </si>
  <si>
    <t>다행복교육지구 운영</t>
    <phoneticPr fontId="2" type="noConversion"/>
  </si>
  <si>
    <t>다행복교육지구운영(22개사업)</t>
    <phoneticPr fontId="2" type="noConversion"/>
  </si>
  <si>
    <t>○ 2021년 금정다행복교육지구 업무 협약</t>
    <phoneticPr fontId="2" type="noConversion"/>
  </si>
  <si>
    <t>협약</t>
    <phoneticPr fontId="2" type="noConversion"/>
  </si>
  <si>
    <t>1,2</t>
    <phoneticPr fontId="2" type="noConversion"/>
  </si>
  <si>
    <t>1,2,3,4,5</t>
    <phoneticPr fontId="2" type="noConversion"/>
  </si>
  <si>
    <t>아동학대조사 공공화사업</t>
    <phoneticPr fontId="2" type="noConversion"/>
  </si>
  <si>
    <t>아동학대조사 운영비 및 아동학대피해 가정 의료비 지원 등</t>
    <phoneticPr fontId="2" type="noConversion"/>
  </si>
  <si>
    <t>아동보호전담요원</t>
    <phoneticPr fontId="2" type="noConversion"/>
  </si>
  <si>
    <t>아동보호전담요원 인건비 및 각종수당 등</t>
    <phoneticPr fontId="2" type="noConversion"/>
  </si>
  <si>
    <t>○ 아동복지법 제22조, 제29조</t>
    <phoneticPr fontId="2" type="noConversion"/>
  </si>
  <si>
    <t>○ 아동복지법 제15조</t>
    <phoneticPr fontId="2" type="noConversion"/>
  </si>
  <si>
    <t>어린이 독서문화 강좌</t>
    <phoneticPr fontId="2" type="noConversion"/>
  </si>
  <si>
    <t>어린이 대상 독서문화 강좌 운영</t>
    <phoneticPr fontId="2" type="noConversion"/>
  </si>
  <si>
    <t>○ 금정구 작은도서관 지원 조례</t>
    <phoneticPr fontId="2" type="noConversion"/>
  </si>
  <si>
    <t>어린이 방학특강 강좌</t>
    <phoneticPr fontId="2" type="noConversion"/>
  </si>
  <si>
    <t>여름, 겨울 방학 특강 운영</t>
    <phoneticPr fontId="2" type="noConversion"/>
  </si>
  <si>
    <t>인형극 공연</t>
    <phoneticPr fontId="2" type="noConversion"/>
  </si>
  <si>
    <t xml:space="preserve">인형극 공연 </t>
    <phoneticPr fontId="2" type="noConversion"/>
  </si>
  <si>
    <t>아동,구민</t>
    <phoneticPr fontId="2" type="noConversion"/>
  </si>
  <si>
    <t>동화구연 자원봉사 실비보상금</t>
    <phoneticPr fontId="2" type="noConversion"/>
  </si>
  <si>
    <t>자원봉사자 동화구연 수업 시행</t>
    <phoneticPr fontId="2" type="noConversion"/>
  </si>
  <si>
    <t>공동생활가정 보호아동 지원(교통비,용돈,수학여행비 등)</t>
    <phoneticPr fontId="32" type="noConversion"/>
  </si>
  <si>
    <t>2,6</t>
    <phoneticPr fontId="2" type="noConversion"/>
  </si>
  <si>
    <t>보편</t>
    <phoneticPr fontId="2" type="noConversion"/>
  </si>
  <si>
    <t>입양아동</t>
    <phoneticPr fontId="2" type="noConversion"/>
  </si>
  <si>
    <t>입양,가정위탁 아동</t>
    <phoneticPr fontId="2" type="noConversion"/>
  </si>
  <si>
    <t>가정위탁 아동</t>
    <phoneticPr fontId="2" type="noConversion"/>
  </si>
  <si>
    <t>학교 밖 청소년에게 상담, 교육, 자립 등 지원</t>
    <phoneticPr fontId="2" type="noConversion"/>
  </si>
  <si>
    <t>○  부산광역시 입양 가정 지원 조례 제6조</t>
    <phoneticPr fontId="2" type="noConversion"/>
  </si>
  <si>
    <t>부산시에 주소를 두고 입양을 한 가정</t>
    <phoneticPr fontId="2" type="noConversion"/>
  </si>
  <si>
    <t>교육활성화 지원</t>
    <phoneticPr fontId="2" type="noConversion"/>
  </si>
  <si>
    <t>무상학교급식 지원, 친환경 학교 급식비 지원, 고교 무상교육비 지원 등</t>
    <phoneticPr fontId="2" type="noConversion"/>
  </si>
  <si>
    <t>신규</t>
    <phoneticPr fontId="2" type="noConversion"/>
  </si>
  <si>
    <t>○ 금정구 교육경비 보조에 관한 조례</t>
    <phoneticPr fontId="2" type="noConversion"/>
  </si>
  <si>
    <t>입양알선비 및 입양철회비(입양대상아동 인수부터 철회 시까지
아동 보호기간 동안 소요된 비용)를 입양기관에 지원</t>
    <phoneticPr fontId="2" type="noConversion"/>
  </si>
  <si>
    <t>요보호아동 만18세미만, 기초생활수급아동 만12세부터
 18세미만까지 아동 저축시 국가(지자체)가 월 5만원 내에서 1:1매칭 지원</t>
    <phoneticPr fontId="2" type="noConversion"/>
  </si>
  <si>
    <t>입양 후 만18세까지 양육보조금 지급</t>
    <phoneticPr fontId="2" type="noConversion"/>
  </si>
  <si>
    <t>요보호아동 보호기간 종료 후 자립수당 지급</t>
    <phoneticPr fontId="2" type="noConversion"/>
  </si>
  <si>
    <t>만 19세 이하 산모, 임신 1회당 120만원 범위 내
임신 및 출산과 관련하여 진료받은 급여 또는 비급여 의료비 중 본인 부담 의료비 지원</t>
    <phoneticPr fontId="2" type="noConversion"/>
  </si>
  <si>
    <t>○ 부산광역시 금정구 출산장려 지원 조례 제3조</t>
    <phoneticPr fontId="2" type="noConversion"/>
  </si>
  <si>
    <t>○ 청소년활동진흥법 제60조, 제61조○ 부산광역시 금정구 청소년 활동 지원 및 육성에 관한 조례 제8조</t>
    <phoneticPr fontId="2" type="noConversion"/>
  </si>
  <si>
    <t>2(초등학교 4~6학년)</t>
    <phoneticPr fontId="2" type="noConversion"/>
  </si>
  <si>
    <t>○ 학교 밖 청소년 지원에 관한 법률○ 부산광역시 금정구 학교 밖 청소년 지원 조례</t>
    <phoneticPr fontId="2" type="noConversion"/>
  </si>
  <si>
    <t>2,4</t>
    <phoneticPr fontId="2" type="noConversion"/>
  </si>
  <si>
    <t>보편</t>
    <phoneticPr fontId="2" type="noConversion"/>
  </si>
  <si>
    <t>유형</t>
    <phoneticPr fontId="2" type="noConversion"/>
  </si>
  <si>
    <t>직접</t>
    <phoneticPr fontId="2" type="noConversion"/>
  </si>
  <si>
    <t>전체대상</t>
    <phoneticPr fontId="2" type="noConversion"/>
  </si>
  <si>
    <t>부분</t>
    <phoneticPr fontId="2" type="noConversion"/>
  </si>
  <si>
    <t>참여와 시민의식</t>
    <phoneticPr fontId="2" type="noConversion"/>
  </si>
  <si>
    <t>옴부즈퍼슨 활동수당, 풋사과 행사비 등</t>
  </si>
  <si>
    <t>4</t>
    <phoneticPr fontId="2" type="noConversion"/>
  </si>
  <si>
    <t>구민가족생활체육대축제 추진</t>
    <phoneticPr fontId="2" type="noConversion"/>
  </si>
  <si>
    <t>금정 라라라 놀이체육 한마당 개최</t>
    <phoneticPr fontId="2" type="noConversion"/>
  </si>
  <si>
    <t>○ 국민체육진흥법제 제3조, 제8조</t>
    <phoneticPr fontId="2" type="noConversion"/>
  </si>
  <si>
    <t>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</si>
</sst>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  <font>
      <b/>
      <sz val="11"/>
      <color rgb="FF0000FF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sz val="11"/>
      <color rgb="FF0000FF"/>
      <name val="맑은 고딕"/>
      <family val="2"/>
      <charset val="129"/>
      <scheme val="minor"/>
    </font>
    <font>
      <sz val="9"/>
      <color indexed="81"/>
      <name val="돋움"/>
      <family val="3"/>
      <charset val="129"/>
    </font>
    <font>
      <sz val="11"/>
      <color rgb="FF0000FF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18"/>
      <color rgb="FF0000FF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indexed="81"/>
      <name val="돋움"/>
      <family val="3"/>
      <charset val="129"/>
    </font>
    <font>
      <sz val="10"/>
      <color indexed="81"/>
      <name val="Tahoma"/>
      <family val="2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i/>
      <sz val="11"/>
      <color rgb="FF00B050"/>
      <name val="맑은 고딕"/>
      <family val="3"/>
      <charset val="129"/>
      <scheme val="minor"/>
    </font>
    <font>
      <sz val="11"/>
      <color rgb="FF00B05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rgb="FF000000"/>
      <name val="휴먼명조"/>
      <family val="3"/>
      <charset val="129"/>
    </font>
    <font>
      <sz val="11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</cellStyleXfs>
  <cellXfs count="13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left" vertical="center" shrinkToFit="1"/>
    </xf>
    <xf numFmtId="0" fontId="16" fillId="0" borderId="0" xfId="0" applyFont="1" applyAlignment="1">
      <alignment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41" fontId="0" fillId="0" borderId="0" xfId="1" applyFont="1" applyAlignment="1">
      <alignment horizontal="right" vertical="center"/>
    </xf>
    <xf numFmtId="0" fontId="16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20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49" fontId="13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left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5" xfId="0" applyFont="1" applyBorder="1" applyAlignment="1">
      <alignment vertical="center" shrinkToFit="1"/>
    </xf>
    <xf numFmtId="0" fontId="20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16" fillId="0" borderId="4" xfId="0" applyFont="1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center" vertical="center" wrapText="1"/>
    </xf>
    <xf numFmtId="41" fontId="8" fillId="0" borderId="1" xfId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41" fontId="0" fillId="0" borderId="1" xfId="0" applyNumberFormat="1" applyFill="1" applyBorder="1">
      <alignment vertical="center"/>
    </xf>
    <xf numFmtId="0" fontId="13" fillId="0" borderId="1" xfId="0" applyFont="1" applyFill="1" applyBorder="1" applyAlignment="1">
      <alignment horizontal="center" vertical="center" wrapText="1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0" xfId="0" applyFont="1" applyFill="1">
      <alignment vertical="center"/>
    </xf>
    <xf numFmtId="0" fontId="11" fillId="0" borderId="1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 shrinkToFit="1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vertical="center" shrinkToFit="1"/>
    </xf>
    <xf numFmtId="0" fontId="24" fillId="0" borderId="1" xfId="0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left" vertical="center"/>
    </xf>
    <xf numFmtId="41" fontId="24" fillId="0" borderId="1" xfId="1" applyNumberFormat="1" applyFont="1" applyFill="1" applyBorder="1" applyAlignment="1">
      <alignment horizontal="center" vertical="center" shrinkToFit="1"/>
    </xf>
    <xf numFmtId="41" fontId="8" fillId="0" borderId="1" xfId="0" applyNumberFormat="1" applyFont="1" applyFill="1" applyBorder="1" applyAlignment="1">
      <alignment horizontal="center" vertical="center" shrinkToFit="1"/>
    </xf>
    <xf numFmtId="41" fontId="8" fillId="0" borderId="1" xfId="1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 wrapText="1" shrinkToFit="1"/>
    </xf>
    <xf numFmtId="0" fontId="24" fillId="0" borderId="0" xfId="0" applyFont="1" applyFill="1" applyAlignment="1">
      <alignment vertical="center" shrinkToFi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 shrinkToFit="1"/>
    </xf>
    <xf numFmtId="0" fontId="27" fillId="0" borderId="1" xfId="0" applyFont="1" applyFill="1" applyBorder="1" applyAlignment="1">
      <alignment horizontal="center" vertical="center" shrinkToFit="1"/>
    </xf>
    <xf numFmtId="41" fontId="8" fillId="0" borderId="1" xfId="0" applyNumberFormat="1" applyFont="1" applyFill="1" applyBorder="1">
      <alignment vertical="center"/>
    </xf>
    <xf numFmtId="41" fontId="0" fillId="0" borderId="1" xfId="0" applyNumberForma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/>
    </xf>
    <xf numFmtId="41" fontId="24" fillId="0" borderId="1" xfId="1" applyNumberFormat="1" applyFont="1" applyFill="1" applyBorder="1" applyAlignment="1">
      <alignment horizontal="right" vertical="center"/>
    </xf>
    <xf numFmtId="41" fontId="8" fillId="0" borderId="1" xfId="1" applyNumberFormat="1" applyFont="1" applyFill="1" applyBorder="1" applyAlignment="1">
      <alignment horizontal="right" vertical="center" shrinkToFit="1"/>
    </xf>
    <xf numFmtId="41" fontId="24" fillId="0" borderId="1" xfId="1" applyNumberFormat="1" applyFont="1" applyFill="1" applyBorder="1" applyAlignment="1">
      <alignment vertical="center" wrapText="1"/>
    </xf>
    <xf numFmtId="41" fontId="24" fillId="0" borderId="1" xfId="1" applyNumberFormat="1" applyFont="1" applyFill="1" applyBorder="1" applyAlignment="1">
      <alignment horizontal="center" vertical="center" wrapText="1"/>
    </xf>
    <xf numFmtId="41" fontId="0" fillId="0" borderId="2" xfId="1" applyNumberFormat="1" applyFont="1" applyBorder="1" applyAlignment="1">
      <alignment horizontal="right" vertical="center" shrinkToFit="1"/>
    </xf>
    <xf numFmtId="41" fontId="0" fillId="0" borderId="1" xfId="1" applyNumberFormat="1" applyFont="1" applyFill="1" applyBorder="1" applyAlignment="1">
      <alignment horizontal="center" vertical="center" shrinkToFit="1"/>
    </xf>
    <xf numFmtId="41" fontId="28" fillId="0" borderId="1" xfId="1" applyNumberFormat="1" applyFont="1" applyFill="1" applyBorder="1" applyAlignment="1">
      <alignment horizontal="center" vertical="center" shrinkToFit="1"/>
    </xf>
    <xf numFmtId="41" fontId="0" fillId="0" borderId="1" xfId="0" applyNumberFormat="1" applyFont="1" applyFill="1" applyBorder="1" applyAlignment="1">
      <alignment horizontal="center" vertical="center" shrinkToFit="1"/>
    </xf>
    <xf numFmtId="41" fontId="24" fillId="0" borderId="1" xfId="1" applyNumberFormat="1" applyFont="1" applyFill="1" applyBorder="1" applyAlignment="1">
      <alignment horizontal="right" vertical="center" shrinkToFit="1"/>
    </xf>
    <xf numFmtId="41" fontId="24" fillId="0" borderId="1" xfId="1" applyNumberFormat="1" applyFont="1" applyFill="1" applyBorder="1" applyAlignment="1">
      <alignment horizontal="center" vertical="center" wrapText="1" shrinkToFit="1"/>
    </xf>
    <xf numFmtId="41" fontId="0" fillId="0" borderId="1" xfId="1" applyNumberFormat="1" applyFont="1" applyFill="1" applyBorder="1" applyAlignment="1">
      <alignment vertical="center" shrinkToFit="1"/>
    </xf>
    <xf numFmtId="41" fontId="0" fillId="0" borderId="1" xfId="1" applyNumberFormat="1" applyFont="1" applyFill="1" applyBorder="1">
      <alignment vertical="center"/>
    </xf>
    <xf numFmtId="41" fontId="0" fillId="0" borderId="1" xfId="1" applyNumberFormat="1" applyFont="1" applyFill="1" applyBorder="1" applyAlignment="1">
      <alignment horizontal="center" vertical="center" wrapText="1" shrinkToFit="1"/>
    </xf>
    <xf numFmtId="41" fontId="8" fillId="0" borderId="1" xfId="1" applyNumberFormat="1" applyFont="1" applyFill="1" applyBorder="1" applyAlignment="1">
      <alignment horizontal="center" vertical="center" wrapText="1" shrinkToFit="1"/>
    </xf>
    <xf numFmtId="41" fontId="1" fillId="0" borderId="1" xfId="1" applyNumberFormat="1" applyFont="1" applyFill="1" applyBorder="1" applyAlignment="1">
      <alignment horizontal="right" vertical="center" shrinkToFit="1"/>
    </xf>
    <xf numFmtId="41" fontId="0" fillId="0" borderId="1" xfId="1" applyNumberFormat="1" applyFont="1" applyFill="1" applyBorder="1" applyAlignment="1">
      <alignment horizontal="right" vertical="center" shrinkToFit="1"/>
    </xf>
    <xf numFmtId="41" fontId="28" fillId="0" borderId="1" xfId="1" applyNumberFormat="1" applyFont="1" applyFill="1" applyBorder="1" applyAlignment="1">
      <alignment horizontal="right" vertical="center" shrinkToFit="1"/>
    </xf>
    <xf numFmtId="41" fontId="0" fillId="0" borderId="1" xfId="0" applyNumberFormat="1" applyFill="1" applyBorder="1" applyAlignment="1">
      <alignment vertical="center" shrinkToFit="1"/>
    </xf>
    <xf numFmtId="41" fontId="23" fillId="0" borderId="1" xfId="1" applyNumberFormat="1" applyFont="1" applyFill="1" applyBorder="1" applyAlignment="1">
      <alignment horizontal="center" vertical="center" shrinkToFit="1"/>
    </xf>
    <xf numFmtId="41" fontId="8" fillId="0" borderId="1" xfId="1" applyNumberFormat="1" applyFont="1" applyFill="1" applyBorder="1">
      <alignment vertical="center"/>
    </xf>
    <xf numFmtId="41" fontId="26" fillId="0" borderId="1" xfId="1" applyNumberFormat="1" applyFont="1" applyFill="1" applyBorder="1" applyAlignment="1">
      <alignment horizontal="right" vertical="center" shrinkToFit="1"/>
    </xf>
    <xf numFmtId="41" fontId="0" fillId="0" borderId="1" xfId="1" applyNumberFormat="1" applyFont="1" applyFill="1" applyBorder="1" applyAlignment="1">
      <alignment horizontal="center" vertical="center"/>
    </xf>
    <xf numFmtId="41" fontId="34" fillId="0" borderId="1" xfId="1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left" vertical="center" wrapText="1" shrinkToFit="1"/>
    </xf>
    <xf numFmtId="0" fontId="13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NumberFormat="1" applyFont="1" applyFill="1" applyBorder="1" applyAlignment="1">
      <alignment horizontal="center" vertical="center"/>
    </xf>
    <xf numFmtId="41" fontId="16" fillId="0" borderId="2" xfId="1" applyNumberFormat="1" applyFont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/>
    </xf>
    <xf numFmtId="41" fontId="0" fillId="0" borderId="0" xfId="1" applyFont="1">
      <alignment vertical="center"/>
    </xf>
    <xf numFmtId="0" fontId="11" fillId="0" borderId="0" xfId="0" applyFont="1" applyAlignment="1">
      <alignment horizontal="center" vertical="center"/>
    </xf>
    <xf numFmtId="41" fontId="11" fillId="0" borderId="0" xfId="1" applyFont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1" fontId="0" fillId="0" borderId="1" xfId="0" applyNumberFormat="1" applyBorder="1">
      <alignment vertical="center"/>
    </xf>
    <xf numFmtId="41" fontId="0" fillId="0" borderId="1" xfId="1" applyNumberFormat="1" applyFont="1" applyBorder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3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49" fontId="13" fillId="0" borderId="1" xfId="0" applyNumberFormat="1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1" fontId="8" fillId="0" borderId="1" xfId="1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10" fontId="0" fillId="0" borderId="0" xfId="0" applyNumberFormat="1">
      <alignment vertical="center"/>
    </xf>
    <xf numFmtId="0" fontId="36" fillId="0" borderId="0" xfId="0" applyFont="1" applyAlignment="1">
      <alignment horizontal="justify" vertical="center"/>
    </xf>
    <xf numFmtId="41" fontId="0" fillId="0" borderId="0" xfId="0" applyNumberFormat="1" applyFill="1" applyAlignment="1">
      <alignment vertical="center" shrinkToFit="1"/>
    </xf>
    <xf numFmtId="0" fontId="17" fillId="0" borderId="1" xfId="0" applyFont="1" applyBorder="1" applyAlignment="1">
      <alignment horizontal="center" vertical="center" wrapText="1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</cellXfs>
  <cellStyles count="3">
    <cellStyle name="쉼표 [0]" xfId="1" builtinId="6"/>
    <cellStyle name="쉼표 [0] 2" xfId="2"/>
    <cellStyle name="표준" xfId="0" builtinId="0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T215"/>
  <sheetViews>
    <sheetView tabSelected="1" zoomScaleNormal="100" workbookViewId="0">
      <selection activeCell="A3" sqref="A3:A4"/>
    </sheetView>
  </sheetViews>
  <sheetFormatPr defaultRowHeight="16.5"/>
  <cols>
    <col min="1" max="1" width="5.5" customWidth="1"/>
    <col min="2" max="2" width="5.5" bestFit="1" customWidth="1"/>
    <col min="3" max="3" width="13" bestFit="1" customWidth="1"/>
    <col min="4" max="4" width="46.5" bestFit="1" customWidth="1"/>
    <col min="5" max="5" width="15.125" bestFit="1" customWidth="1"/>
    <col min="6" max="6" width="63.375" customWidth="1"/>
    <col min="7" max="7" width="12.5" bestFit="1" customWidth="1"/>
    <col min="8" max="8" width="12.5" customWidth="1"/>
    <col min="9" max="9" width="20" bestFit="1" customWidth="1"/>
    <col min="10" max="10" width="18.375" bestFit="1" customWidth="1"/>
    <col min="11" max="11" width="53" customWidth="1"/>
    <col min="12" max="12" width="9.625" customWidth="1"/>
    <col min="14" max="14" width="17.875" bestFit="1" customWidth="1"/>
    <col min="15" max="15" width="13" bestFit="1" customWidth="1"/>
    <col min="16" max="17" width="12" bestFit="1" customWidth="1"/>
    <col min="18" max="18" width="10.875" bestFit="1" customWidth="1"/>
    <col min="22" max="23" width="9" customWidth="1"/>
    <col min="24" max="24" width="14" customWidth="1"/>
    <col min="25" max="25" width="13.625" customWidth="1"/>
    <col min="26" max="26" width="16.5" customWidth="1"/>
    <col min="27" max="27" width="7.25" customWidth="1"/>
    <col min="28" max="28" width="9" customWidth="1"/>
  </cols>
  <sheetData>
    <row r="1" spans="1:27" ht="93" customHeight="1">
      <c r="A1" s="126" t="s">
        <v>33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7">
      <c r="A2" s="6" t="s">
        <v>6</v>
      </c>
      <c r="F2" s="91"/>
      <c r="G2" s="92"/>
      <c r="H2" s="92"/>
      <c r="I2" s="93"/>
      <c r="J2" s="120"/>
      <c r="K2" s="7"/>
      <c r="L2" s="7"/>
      <c r="N2" s="8"/>
      <c r="R2" t="s">
        <v>7</v>
      </c>
    </row>
    <row r="3" spans="1:27" s="4" customFormat="1" ht="48" customHeight="1">
      <c r="A3" s="127" t="s">
        <v>41</v>
      </c>
      <c r="B3" s="128" t="s">
        <v>8</v>
      </c>
      <c r="C3" s="129" t="s">
        <v>9</v>
      </c>
      <c r="D3" s="129" t="s">
        <v>10</v>
      </c>
      <c r="E3" s="127" t="s">
        <v>11</v>
      </c>
      <c r="F3" s="129" t="s">
        <v>12</v>
      </c>
      <c r="G3" s="128" t="s">
        <v>13</v>
      </c>
      <c r="H3" s="131" t="s">
        <v>551</v>
      </c>
      <c r="I3" s="123" t="s">
        <v>55</v>
      </c>
      <c r="J3" s="123" t="s">
        <v>56</v>
      </c>
      <c r="K3" s="130" t="s">
        <v>14</v>
      </c>
      <c r="L3" s="130"/>
      <c r="M3" s="128" t="s">
        <v>15</v>
      </c>
      <c r="N3" s="128" t="s">
        <v>40</v>
      </c>
      <c r="O3" s="129" t="s">
        <v>34</v>
      </c>
      <c r="P3" s="129"/>
      <c r="Q3" s="129"/>
      <c r="R3" s="129"/>
      <c r="S3" s="129"/>
      <c r="T3" s="129" t="s">
        <v>16</v>
      </c>
      <c r="X3"/>
      <c r="Y3"/>
      <c r="Z3" s="10"/>
      <c r="AA3" s="10"/>
    </row>
    <row r="4" spans="1:27" s="4" customFormat="1">
      <c r="A4" s="127"/>
      <c r="B4" s="128"/>
      <c r="C4" s="129"/>
      <c r="D4" s="129"/>
      <c r="E4" s="127"/>
      <c r="F4" s="129"/>
      <c r="G4" s="130"/>
      <c r="H4" s="132"/>
      <c r="I4" s="123"/>
      <c r="J4" s="123"/>
      <c r="K4" s="12" t="s">
        <v>17</v>
      </c>
      <c r="L4" s="11" t="s">
        <v>8</v>
      </c>
      <c r="M4" s="128"/>
      <c r="N4" s="128"/>
      <c r="O4" s="9" t="s">
        <v>35</v>
      </c>
      <c r="P4" s="9" t="s">
        <v>36</v>
      </c>
      <c r="Q4" s="9" t="s">
        <v>37</v>
      </c>
      <c r="R4" s="9" t="s">
        <v>38</v>
      </c>
      <c r="S4" s="9" t="s">
        <v>39</v>
      </c>
      <c r="T4" s="129"/>
      <c r="X4"/>
      <c r="Y4"/>
      <c r="Z4" s="10"/>
      <c r="AA4" s="10"/>
    </row>
    <row r="5" spans="1:27" s="1" customFormat="1" ht="36" customHeight="1">
      <c r="A5" s="124" t="s">
        <v>51</v>
      </c>
      <c r="B5" s="125"/>
      <c r="C5" s="125"/>
      <c r="D5" s="125"/>
      <c r="E5" s="125"/>
      <c r="F5" s="125"/>
      <c r="G5" s="125"/>
      <c r="H5" s="119"/>
      <c r="I5" s="17"/>
      <c r="J5" s="17"/>
      <c r="K5" s="18"/>
      <c r="L5" s="19"/>
      <c r="M5" s="20"/>
      <c r="N5" s="21"/>
      <c r="O5" s="89">
        <f>SUM(P5:S5)</f>
        <v>128674985</v>
      </c>
      <c r="P5" s="67">
        <f>SUM(P6:P182)</f>
        <v>83987127</v>
      </c>
      <c r="Q5" s="67">
        <f>SUM(Q6:Q182)</f>
        <v>32781127</v>
      </c>
      <c r="R5" s="67">
        <f>SUM(R6:R182)</f>
        <v>11879451</v>
      </c>
      <c r="S5" s="67">
        <f>SUM(S6:S182)</f>
        <v>27280</v>
      </c>
      <c r="T5" s="22"/>
      <c r="X5"/>
      <c r="Y5"/>
    </row>
    <row r="6" spans="1:27" s="29" customFormat="1" ht="39" customHeight="1">
      <c r="A6" s="2">
        <v>1</v>
      </c>
      <c r="B6" s="15" t="s">
        <v>18</v>
      </c>
      <c r="C6" s="23" t="s">
        <v>57</v>
      </c>
      <c r="D6" s="5" t="s">
        <v>58</v>
      </c>
      <c r="E6" s="2" t="s">
        <v>59</v>
      </c>
      <c r="F6" s="3" t="s">
        <v>60</v>
      </c>
      <c r="G6" s="14" t="s">
        <v>26</v>
      </c>
      <c r="H6" s="14" t="s">
        <v>552</v>
      </c>
      <c r="I6" s="44">
        <v>1</v>
      </c>
      <c r="J6" s="14" t="s">
        <v>384</v>
      </c>
      <c r="K6" s="110" t="s">
        <v>61</v>
      </c>
      <c r="L6" s="24" t="s">
        <v>4</v>
      </c>
      <c r="M6" s="38" t="s">
        <v>45</v>
      </c>
      <c r="N6" s="44" t="s">
        <v>62</v>
      </c>
      <c r="O6" s="52">
        <f>SUM(P6:S6)</f>
        <v>76660</v>
      </c>
      <c r="P6" s="59">
        <v>38330</v>
      </c>
      <c r="Q6" s="70">
        <v>19165</v>
      </c>
      <c r="R6" s="52">
        <v>19165</v>
      </c>
      <c r="S6" s="52">
        <v>0</v>
      </c>
      <c r="T6" s="2"/>
    </row>
    <row r="7" spans="1:27" s="29" customFormat="1" ht="42.75" customHeight="1">
      <c r="A7" s="2">
        <v>2</v>
      </c>
      <c r="B7" s="15" t="s">
        <v>18</v>
      </c>
      <c r="C7" s="5" t="s">
        <v>57</v>
      </c>
      <c r="D7" s="5" t="s">
        <v>63</v>
      </c>
      <c r="E7" s="2" t="s">
        <v>59</v>
      </c>
      <c r="F7" s="3" t="s">
        <v>64</v>
      </c>
      <c r="G7" s="14" t="s">
        <v>26</v>
      </c>
      <c r="H7" s="14" t="s">
        <v>552</v>
      </c>
      <c r="I7" s="35">
        <v>1</v>
      </c>
      <c r="J7" s="14" t="s">
        <v>384</v>
      </c>
      <c r="K7" s="110" t="s">
        <v>65</v>
      </c>
      <c r="L7" s="42" t="s">
        <v>4</v>
      </c>
      <c r="M7" s="15" t="s">
        <v>45</v>
      </c>
      <c r="N7" s="44" t="s">
        <v>62</v>
      </c>
      <c r="O7" s="52">
        <f t="shared" ref="O7:O70" si="0">SUM(P7:S7)</f>
        <v>19100</v>
      </c>
      <c r="P7" s="59">
        <v>15280</v>
      </c>
      <c r="Q7" s="51">
        <v>3820</v>
      </c>
      <c r="R7" s="52">
        <v>0</v>
      </c>
      <c r="S7" s="52">
        <v>0</v>
      </c>
      <c r="T7" s="5"/>
    </row>
    <row r="8" spans="1:27" s="29" customFormat="1" ht="47.25" customHeight="1">
      <c r="A8" s="2">
        <v>3</v>
      </c>
      <c r="B8" s="15" t="s">
        <v>18</v>
      </c>
      <c r="C8" s="23" t="s">
        <v>57</v>
      </c>
      <c r="D8" s="2" t="s">
        <v>66</v>
      </c>
      <c r="E8" s="2" t="s">
        <v>59</v>
      </c>
      <c r="F8" s="3" t="s">
        <v>385</v>
      </c>
      <c r="G8" s="14" t="s">
        <v>26</v>
      </c>
      <c r="H8" s="14" t="s">
        <v>552</v>
      </c>
      <c r="I8" s="35">
        <v>1</v>
      </c>
      <c r="J8" s="14" t="s">
        <v>384</v>
      </c>
      <c r="K8" s="110" t="s">
        <v>67</v>
      </c>
      <c r="L8" s="5" t="s">
        <v>4</v>
      </c>
      <c r="M8" s="15" t="s">
        <v>44</v>
      </c>
      <c r="N8" s="44" t="s">
        <v>62</v>
      </c>
      <c r="O8" s="52">
        <f t="shared" si="0"/>
        <v>114480</v>
      </c>
      <c r="P8" s="59">
        <v>57240</v>
      </c>
      <c r="Q8" s="70">
        <v>28620</v>
      </c>
      <c r="R8" s="52">
        <v>28620</v>
      </c>
      <c r="S8" s="52">
        <v>0</v>
      </c>
      <c r="T8" s="2"/>
    </row>
    <row r="9" spans="1:27" s="29" customFormat="1" ht="39.75" customHeight="1">
      <c r="A9" s="2">
        <v>4</v>
      </c>
      <c r="B9" s="15" t="s">
        <v>18</v>
      </c>
      <c r="C9" s="23" t="s">
        <v>57</v>
      </c>
      <c r="D9" s="2" t="s">
        <v>68</v>
      </c>
      <c r="E9" s="5" t="s">
        <v>1</v>
      </c>
      <c r="F9" s="3" t="s">
        <v>386</v>
      </c>
      <c r="G9" s="14" t="s">
        <v>26</v>
      </c>
      <c r="H9" s="14" t="s">
        <v>552</v>
      </c>
      <c r="I9" s="15">
        <v>1</v>
      </c>
      <c r="J9" s="14" t="s">
        <v>384</v>
      </c>
      <c r="K9" s="5" t="s">
        <v>69</v>
      </c>
      <c r="L9" s="5" t="s">
        <v>70</v>
      </c>
      <c r="M9" s="15" t="s">
        <v>45</v>
      </c>
      <c r="N9" s="44" t="s">
        <v>62</v>
      </c>
      <c r="O9" s="52">
        <f t="shared" si="0"/>
        <v>1400</v>
      </c>
      <c r="P9" s="59">
        <v>0</v>
      </c>
      <c r="Q9" s="70">
        <v>0</v>
      </c>
      <c r="R9" s="52">
        <v>1400</v>
      </c>
      <c r="S9" s="52">
        <v>0</v>
      </c>
      <c r="T9" s="2"/>
    </row>
    <row r="10" spans="1:27" s="29" customFormat="1" ht="39.75" customHeight="1">
      <c r="A10" s="2">
        <v>5</v>
      </c>
      <c r="B10" s="15" t="s">
        <v>18</v>
      </c>
      <c r="C10" s="23" t="s">
        <v>57</v>
      </c>
      <c r="D10" s="2" t="s">
        <v>71</v>
      </c>
      <c r="E10" s="2" t="s">
        <v>59</v>
      </c>
      <c r="F10" s="3" t="s">
        <v>387</v>
      </c>
      <c r="G10" s="14" t="s">
        <v>26</v>
      </c>
      <c r="H10" s="14" t="s">
        <v>552</v>
      </c>
      <c r="I10" s="27">
        <v>1</v>
      </c>
      <c r="J10" s="14" t="s">
        <v>384</v>
      </c>
      <c r="K10" s="110" t="s">
        <v>72</v>
      </c>
      <c r="L10" s="105" t="s">
        <v>4</v>
      </c>
      <c r="M10" s="15" t="s">
        <v>45</v>
      </c>
      <c r="N10" s="44" t="s">
        <v>62</v>
      </c>
      <c r="O10" s="52">
        <f t="shared" si="0"/>
        <v>57000</v>
      </c>
      <c r="P10" s="59">
        <v>28500</v>
      </c>
      <c r="Q10" s="70">
        <v>14250</v>
      </c>
      <c r="R10" s="52">
        <v>14250</v>
      </c>
      <c r="S10" s="52">
        <v>0</v>
      </c>
      <c r="T10" s="2"/>
    </row>
    <row r="11" spans="1:27" s="29" customFormat="1" ht="39.75" customHeight="1">
      <c r="A11" s="2">
        <v>6</v>
      </c>
      <c r="B11" s="15" t="s">
        <v>18</v>
      </c>
      <c r="C11" s="23" t="s">
        <v>57</v>
      </c>
      <c r="D11" s="23" t="s">
        <v>388</v>
      </c>
      <c r="E11" s="2" t="s">
        <v>59</v>
      </c>
      <c r="F11" s="3" t="s">
        <v>389</v>
      </c>
      <c r="G11" s="14" t="s">
        <v>26</v>
      </c>
      <c r="H11" s="14" t="s">
        <v>552</v>
      </c>
      <c r="I11" s="14" t="s">
        <v>393</v>
      </c>
      <c r="J11" s="14" t="s">
        <v>384</v>
      </c>
      <c r="K11" s="110" t="s">
        <v>394</v>
      </c>
      <c r="L11" s="105" t="s">
        <v>4</v>
      </c>
      <c r="M11" s="15" t="s">
        <v>45</v>
      </c>
      <c r="N11" s="44" t="s">
        <v>62</v>
      </c>
      <c r="O11" s="52">
        <f t="shared" si="0"/>
        <v>10000</v>
      </c>
      <c r="P11" s="52">
        <v>5000</v>
      </c>
      <c r="Q11" s="52">
        <v>2500</v>
      </c>
      <c r="R11" s="52">
        <v>2500</v>
      </c>
      <c r="S11" s="52">
        <v>0</v>
      </c>
      <c r="T11" s="2"/>
    </row>
    <row r="12" spans="1:27" s="29" customFormat="1" ht="49.5">
      <c r="A12" s="2">
        <v>7</v>
      </c>
      <c r="B12" s="15" t="s">
        <v>18</v>
      </c>
      <c r="C12" s="5" t="s">
        <v>57</v>
      </c>
      <c r="D12" s="5" t="s">
        <v>390</v>
      </c>
      <c r="E12" s="2" t="s">
        <v>59</v>
      </c>
      <c r="F12" s="86" t="s">
        <v>544</v>
      </c>
      <c r="G12" s="14" t="s">
        <v>26</v>
      </c>
      <c r="H12" s="14" t="s">
        <v>552</v>
      </c>
      <c r="I12" s="14" t="s">
        <v>395</v>
      </c>
      <c r="J12" s="14" t="s">
        <v>384</v>
      </c>
      <c r="K12" s="110" t="s">
        <v>396</v>
      </c>
      <c r="L12" s="24" t="s">
        <v>4</v>
      </c>
      <c r="M12" s="44" t="s">
        <v>46</v>
      </c>
      <c r="N12" s="44" t="s">
        <v>62</v>
      </c>
      <c r="O12" s="52">
        <f t="shared" si="0"/>
        <v>1000</v>
      </c>
      <c r="P12" s="52">
        <v>500</v>
      </c>
      <c r="Q12" s="52">
        <v>250</v>
      </c>
      <c r="R12" s="52">
        <v>250</v>
      </c>
      <c r="S12" s="52">
        <v>0</v>
      </c>
      <c r="T12" s="2"/>
    </row>
    <row r="13" spans="1:27" s="29" customFormat="1" ht="39.75" customHeight="1">
      <c r="A13" s="2">
        <v>8</v>
      </c>
      <c r="B13" s="15" t="s">
        <v>18</v>
      </c>
      <c r="C13" s="5" t="s">
        <v>57</v>
      </c>
      <c r="D13" s="5" t="s">
        <v>73</v>
      </c>
      <c r="E13" s="2" t="s">
        <v>59</v>
      </c>
      <c r="F13" s="3" t="s">
        <v>391</v>
      </c>
      <c r="G13" s="14" t="s">
        <v>26</v>
      </c>
      <c r="H13" s="14" t="s">
        <v>552</v>
      </c>
      <c r="I13" s="14" t="s">
        <v>397</v>
      </c>
      <c r="J13" s="14" t="s">
        <v>398</v>
      </c>
      <c r="K13" s="110" t="s">
        <v>75</v>
      </c>
      <c r="L13" s="24" t="s">
        <v>4</v>
      </c>
      <c r="M13" s="44" t="s">
        <v>45</v>
      </c>
      <c r="N13" s="44" t="s">
        <v>62</v>
      </c>
      <c r="O13" s="52">
        <f t="shared" si="0"/>
        <v>1000</v>
      </c>
      <c r="P13" s="52">
        <v>500</v>
      </c>
      <c r="Q13" s="52">
        <v>250</v>
      </c>
      <c r="R13" s="52">
        <v>250</v>
      </c>
      <c r="S13" s="52">
        <v>0</v>
      </c>
      <c r="T13" s="2"/>
    </row>
    <row r="14" spans="1:27" s="29" customFormat="1" ht="42" customHeight="1">
      <c r="A14" s="2">
        <v>9</v>
      </c>
      <c r="B14" s="15" t="s">
        <v>18</v>
      </c>
      <c r="C14" s="5" t="s">
        <v>57</v>
      </c>
      <c r="D14" s="5" t="s">
        <v>76</v>
      </c>
      <c r="E14" s="5" t="s">
        <v>90</v>
      </c>
      <c r="F14" s="3" t="s">
        <v>392</v>
      </c>
      <c r="G14" s="14" t="s">
        <v>26</v>
      </c>
      <c r="H14" s="14" t="s">
        <v>552</v>
      </c>
      <c r="I14" s="14" t="s">
        <v>397</v>
      </c>
      <c r="J14" s="44" t="s">
        <v>528</v>
      </c>
      <c r="K14" s="110" t="s">
        <v>77</v>
      </c>
      <c r="L14" s="42" t="s">
        <v>78</v>
      </c>
      <c r="M14" s="44" t="s">
        <v>45</v>
      </c>
      <c r="N14" s="44" t="s">
        <v>62</v>
      </c>
      <c r="O14" s="52">
        <f t="shared" si="0"/>
        <v>14600</v>
      </c>
      <c r="P14" s="52">
        <v>0</v>
      </c>
      <c r="Q14" s="52">
        <v>7300</v>
      </c>
      <c r="R14" s="52">
        <v>7300</v>
      </c>
      <c r="S14" s="52">
        <v>0</v>
      </c>
      <c r="T14" s="2"/>
    </row>
    <row r="15" spans="1:27" s="29" customFormat="1" ht="41.25" customHeight="1">
      <c r="A15" s="2">
        <v>10</v>
      </c>
      <c r="B15" s="15" t="s">
        <v>18</v>
      </c>
      <c r="C15" s="5" t="s">
        <v>57</v>
      </c>
      <c r="D15" s="5" t="s">
        <v>79</v>
      </c>
      <c r="E15" s="2" t="s">
        <v>59</v>
      </c>
      <c r="F15" s="3" t="s">
        <v>80</v>
      </c>
      <c r="G15" s="14" t="s">
        <v>524</v>
      </c>
      <c r="H15" s="14" t="s">
        <v>553</v>
      </c>
      <c r="I15" s="44">
        <v>4</v>
      </c>
      <c r="J15" s="14" t="s">
        <v>384</v>
      </c>
      <c r="K15" s="110" t="s">
        <v>81</v>
      </c>
      <c r="L15" s="106" t="s">
        <v>4</v>
      </c>
      <c r="M15" s="48" t="s">
        <v>45</v>
      </c>
      <c r="N15" s="44" t="s">
        <v>62</v>
      </c>
      <c r="O15" s="52">
        <f t="shared" si="0"/>
        <v>10000</v>
      </c>
      <c r="P15" s="68">
        <v>5000</v>
      </c>
      <c r="Q15" s="68">
        <v>2500</v>
      </c>
      <c r="R15" s="52">
        <v>2500</v>
      </c>
      <c r="S15" s="52">
        <v>0</v>
      </c>
      <c r="T15" s="2"/>
    </row>
    <row r="16" spans="1:27" s="29" customFormat="1" ht="39.75" customHeight="1">
      <c r="A16" s="2">
        <v>11</v>
      </c>
      <c r="B16" s="15" t="s">
        <v>18</v>
      </c>
      <c r="C16" s="5" t="s">
        <v>23</v>
      </c>
      <c r="D16" s="5" t="s">
        <v>24</v>
      </c>
      <c r="E16" s="5" t="s">
        <v>1</v>
      </c>
      <c r="F16" s="26" t="s">
        <v>28</v>
      </c>
      <c r="G16" s="14" t="s">
        <v>524</v>
      </c>
      <c r="H16" s="14" t="s">
        <v>553</v>
      </c>
      <c r="I16" s="44">
        <v>4</v>
      </c>
      <c r="J16" s="14" t="s">
        <v>384</v>
      </c>
      <c r="K16" s="26" t="s">
        <v>25</v>
      </c>
      <c r="L16" s="42" t="s">
        <v>4</v>
      </c>
      <c r="M16" s="44" t="s">
        <v>45</v>
      </c>
      <c r="N16" s="44" t="s">
        <v>48</v>
      </c>
      <c r="O16" s="52">
        <f t="shared" si="0"/>
        <v>357064</v>
      </c>
      <c r="P16" s="52">
        <v>0</v>
      </c>
      <c r="Q16" s="52">
        <v>0</v>
      </c>
      <c r="R16" s="52">
        <v>357064</v>
      </c>
      <c r="S16" s="52">
        <v>0</v>
      </c>
      <c r="T16" s="5"/>
    </row>
    <row r="17" spans="1:27" s="30" customFormat="1" ht="39.75" customHeight="1">
      <c r="A17" s="2">
        <v>12</v>
      </c>
      <c r="B17" s="15" t="s">
        <v>18</v>
      </c>
      <c r="C17" s="5" t="s">
        <v>23</v>
      </c>
      <c r="D17" s="5" t="s">
        <v>82</v>
      </c>
      <c r="E17" s="5" t="s">
        <v>1</v>
      </c>
      <c r="F17" s="26" t="s">
        <v>83</v>
      </c>
      <c r="G17" s="14" t="s">
        <v>26</v>
      </c>
      <c r="H17" s="14" t="s">
        <v>552</v>
      </c>
      <c r="I17" s="14" t="s">
        <v>393</v>
      </c>
      <c r="J17" s="14" t="s">
        <v>384</v>
      </c>
      <c r="K17" s="26" t="s">
        <v>84</v>
      </c>
      <c r="L17" s="42" t="s">
        <v>4</v>
      </c>
      <c r="M17" s="44" t="s">
        <v>45</v>
      </c>
      <c r="N17" s="44" t="s">
        <v>48</v>
      </c>
      <c r="O17" s="52">
        <f t="shared" si="0"/>
        <v>76500</v>
      </c>
      <c r="P17" s="52">
        <v>38250</v>
      </c>
      <c r="Q17" s="52">
        <v>11475</v>
      </c>
      <c r="R17" s="52">
        <v>26775</v>
      </c>
      <c r="S17" s="52">
        <v>0</v>
      </c>
      <c r="T17" s="5"/>
      <c r="U17" s="29"/>
      <c r="V17" s="29"/>
      <c r="W17" s="29"/>
      <c r="X17" s="29"/>
      <c r="Y17" s="29"/>
      <c r="Z17" s="29"/>
      <c r="AA17" s="29"/>
    </row>
    <row r="18" spans="1:27" s="29" customFormat="1" ht="39.75" customHeight="1">
      <c r="A18" s="2">
        <v>13</v>
      </c>
      <c r="B18" s="15" t="s">
        <v>18</v>
      </c>
      <c r="C18" s="5" t="s">
        <v>2</v>
      </c>
      <c r="D18" s="5" t="s">
        <v>42</v>
      </c>
      <c r="E18" s="2" t="s">
        <v>1</v>
      </c>
      <c r="F18" s="3" t="s">
        <v>85</v>
      </c>
      <c r="G18" s="14" t="s">
        <v>26</v>
      </c>
      <c r="H18" s="14" t="s">
        <v>552</v>
      </c>
      <c r="I18" s="14" t="s">
        <v>393</v>
      </c>
      <c r="J18" s="14" t="s">
        <v>384</v>
      </c>
      <c r="K18" s="110" t="s">
        <v>3</v>
      </c>
      <c r="L18" s="105" t="s">
        <v>4</v>
      </c>
      <c r="M18" s="44" t="s">
        <v>46</v>
      </c>
      <c r="N18" s="44" t="s">
        <v>50</v>
      </c>
      <c r="O18" s="52">
        <f t="shared" si="0"/>
        <v>100000</v>
      </c>
      <c r="P18" s="52">
        <v>0</v>
      </c>
      <c r="Q18" s="52">
        <v>0</v>
      </c>
      <c r="R18" s="52">
        <v>100000</v>
      </c>
      <c r="S18" s="52">
        <v>0</v>
      </c>
      <c r="T18" s="2"/>
    </row>
    <row r="19" spans="1:27" s="1" customFormat="1" ht="50.1" customHeight="1">
      <c r="A19" s="2">
        <v>14</v>
      </c>
      <c r="B19" s="113" t="s">
        <v>18</v>
      </c>
      <c r="C19" s="114" t="s">
        <v>86</v>
      </c>
      <c r="D19" s="5" t="s">
        <v>87</v>
      </c>
      <c r="E19" s="2" t="s">
        <v>88</v>
      </c>
      <c r="F19" s="3" t="s">
        <v>399</v>
      </c>
      <c r="G19" s="115" t="s">
        <v>26</v>
      </c>
      <c r="H19" s="14" t="s">
        <v>552</v>
      </c>
      <c r="I19" s="115" t="s">
        <v>400</v>
      </c>
      <c r="J19" s="14" t="s">
        <v>384</v>
      </c>
      <c r="K19" s="5" t="s">
        <v>69</v>
      </c>
      <c r="L19" s="116" t="s">
        <v>70</v>
      </c>
      <c r="M19" s="117" t="s">
        <v>46</v>
      </c>
      <c r="N19" s="44" t="s">
        <v>47</v>
      </c>
      <c r="O19" s="52">
        <f t="shared" si="0"/>
        <v>700</v>
      </c>
      <c r="P19" s="118">
        <v>0</v>
      </c>
      <c r="Q19" s="118">
        <v>0</v>
      </c>
      <c r="R19" s="118">
        <v>0</v>
      </c>
      <c r="S19" s="118">
        <v>700</v>
      </c>
      <c r="T19" s="112"/>
      <c r="X19"/>
      <c r="Y19"/>
    </row>
    <row r="20" spans="1:27" s="29" customFormat="1" ht="39.75" customHeight="1">
      <c r="A20" s="2">
        <v>15</v>
      </c>
      <c r="B20" s="15" t="s">
        <v>18</v>
      </c>
      <c r="C20" s="5" t="s">
        <v>89</v>
      </c>
      <c r="D20" s="5" t="s">
        <v>446</v>
      </c>
      <c r="E20" s="2" t="s">
        <v>1</v>
      </c>
      <c r="F20" s="3" t="s">
        <v>447</v>
      </c>
      <c r="G20" s="14" t="s">
        <v>26</v>
      </c>
      <c r="H20" s="14" t="s">
        <v>552</v>
      </c>
      <c r="I20" s="60" t="s">
        <v>448</v>
      </c>
      <c r="J20" s="14" t="s">
        <v>384</v>
      </c>
      <c r="K20" s="110" t="s">
        <v>91</v>
      </c>
      <c r="L20" s="24" t="s">
        <v>4</v>
      </c>
      <c r="M20" s="44" t="s">
        <v>45</v>
      </c>
      <c r="N20" s="44" t="s">
        <v>49</v>
      </c>
      <c r="O20" s="52">
        <f t="shared" si="0"/>
        <v>18540</v>
      </c>
      <c r="P20" s="52">
        <v>0</v>
      </c>
      <c r="Q20" s="52">
        <v>0</v>
      </c>
      <c r="R20" s="52">
        <v>18540</v>
      </c>
      <c r="S20" s="52">
        <v>0</v>
      </c>
      <c r="T20" s="2"/>
    </row>
    <row r="21" spans="1:27" s="29" customFormat="1" ht="39.75" customHeight="1">
      <c r="A21" s="2">
        <v>16</v>
      </c>
      <c r="B21" s="15" t="s">
        <v>18</v>
      </c>
      <c r="C21" s="5" t="s">
        <v>89</v>
      </c>
      <c r="D21" s="5" t="s">
        <v>92</v>
      </c>
      <c r="E21" s="5" t="s">
        <v>1</v>
      </c>
      <c r="F21" s="26" t="s">
        <v>93</v>
      </c>
      <c r="G21" s="14" t="s">
        <v>26</v>
      </c>
      <c r="H21" s="14" t="s">
        <v>552</v>
      </c>
      <c r="I21" s="60" t="s">
        <v>442</v>
      </c>
      <c r="J21" s="14" t="s">
        <v>384</v>
      </c>
      <c r="K21" s="26" t="s">
        <v>91</v>
      </c>
      <c r="L21" s="5" t="s">
        <v>4</v>
      </c>
      <c r="M21" s="48" t="s">
        <v>45</v>
      </c>
      <c r="N21" s="44" t="s">
        <v>49</v>
      </c>
      <c r="O21" s="52">
        <f t="shared" si="0"/>
        <v>12740</v>
      </c>
      <c r="P21" s="51">
        <v>0</v>
      </c>
      <c r="Q21" s="52">
        <v>0</v>
      </c>
      <c r="R21" s="51">
        <v>12740</v>
      </c>
      <c r="S21" s="52">
        <v>0</v>
      </c>
      <c r="T21" s="2"/>
    </row>
    <row r="22" spans="1:27" s="30" customFormat="1" ht="39.75" customHeight="1">
      <c r="A22" s="2">
        <v>17</v>
      </c>
      <c r="B22" s="15" t="s">
        <v>18</v>
      </c>
      <c r="C22" s="5" t="s">
        <v>89</v>
      </c>
      <c r="D22" s="5" t="s">
        <v>444</v>
      </c>
      <c r="E22" s="5" t="s">
        <v>1</v>
      </c>
      <c r="F22" s="26" t="s">
        <v>95</v>
      </c>
      <c r="G22" s="14" t="s">
        <v>26</v>
      </c>
      <c r="H22" s="14" t="s">
        <v>552</v>
      </c>
      <c r="I22" s="87">
        <v>2</v>
      </c>
      <c r="J22" s="14" t="s">
        <v>384</v>
      </c>
      <c r="K22" s="110" t="s">
        <v>91</v>
      </c>
      <c r="L22" s="42" t="s">
        <v>4</v>
      </c>
      <c r="M22" s="44" t="s">
        <v>45</v>
      </c>
      <c r="N22" s="44" t="s">
        <v>49</v>
      </c>
      <c r="O22" s="52">
        <f t="shared" si="0"/>
        <v>0</v>
      </c>
      <c r="P22" s="52">
        <v>0</v>
      </c>
      <c r="Q22" s="52">
        <v>0</v>
      </c>
      <c r="R22" s="52">
        <v>0</v>
      </c>
      <c r="S22" s="52">
        <v>0</v>
      </c>
      <c r="T22" s="2"/>
      <c r="U22" s="29"/>
      <c r="V22" s="29"/>
      <c r="W22" s="29"/>
      <c r="X22" s="29"/>
      <c r="Y22" s="29"/>
      <c r="Z22" s="29"/>
      <c r="AA22" s="29"/>
    </row>
    <row r="23" spans="1:27" s="30" customFormat="1" ht="39.75" customHeight="1">
      <c r="A23" s="2">
        <v>18</v>
      </c>
      <c r="B23" s="15" t="s">
        <v>18</v>
      </c>
      <c r="C23" s="5" t="s">
        <v>89</v>
      </c>
      <c r="D23" s="23" t="s">
        <v>94</v>
      </c>
      <c r="E23" s="5" t="s">
        <v>1</v>
      </c>
      <c r="F23" s="32" t="s">
        <v>96</v>
      </c>
      <c r="G23" s="14" t="s">
        <v>26</v>
      </c>
      <c r="H23" s="14" t="s">
        <v>552</v>
      </c>
      <c r="I23" s="88">
        <v>3</v>
      </c>
      <c r="J23" s="14" t="s">
        <v>384</v>
      </c>
      <c r="K23" s="110" t="s">
        <v>91</v>
      </c>
      <c r="L23" s="5" t="s">
        <v>4</v>
      </c>
      <c r="M23" s="15" t="s">
        <v>45</v>
      </c>
      <c r="N23" s="44" t="s">
        <v>49</v>
      </c>
      <c r="O23" s="52">
        <f t="shared" si="0"/>
        <v>0</v>
      </c>
      <c r="P23" s="64">
        <v>0</v>
      </c>
      <c r="Q23" s="64">
        <v>0</v>
      </c>
      <c r="R23" s="64">
        <v>0</v>
      </c>
      <c r="S23" s="64">
        <v>0</v>
      </c>
      <c r="T23" s="2"/>
      <c r="U23" s="29"/>
      <c r="V23" s="29"/>
      <c r="W23" s="29"/>
      <c r="X23" s="29"/>
      <c r="Y23" s="29"/>
      <c r="Z23" s="29"/>
      <c r="AA23" s="29"/>
    </row>
    <row r="24" spans="1:27" s="30" customFormat="1" ht="39.75" customHeight="1">
      <c r="A24" s="2">
        <v>19</v>
      </c>
      <c r="B24" s="15" t="s">
        <v>18</v>
      </c>
      <c r="C24" s="5" t="s">
        <v>89</v>
      </c>
      <c r="D24" s="23" t="s">
        <v>97</v>
      </c>
      <c r="E24" s="2" t="s">
        <v>1</v>
      </c>
      <c r="F24" s="3" t="s">
        <v>98</v>
      </c>
      <c r="G24" s="14" t="s">
        <v>26</v>
      </c>
      <c r="H24" s="14" t="s">
        <v>552</v>
      </c>
      <c r="I24" s="60">
        <v>1</v>
      </c>
      <c r="J24" s="14" t="s">
        <v>384</v>
      </c>
      <c r="K24" s="110" t="s">
        <v>445</v>
      </c>
      <c r="L24" s="42" t="s">
        <v>4</v>
      </c>
      <c r="M24" s="44" t="s">
        <v>45</v>
      </c>
      <c r="N24" s="44" t="s">
        <v>49</v>
      </c>
      <c r="O24" s="52">
        <f t="shared" si="0"/>
        <v>9000</v>
      </c>
      <c r="P24" s="52">
        <v>0</v>
      </c>
      <c r="Q24" s="52">
        <v>0</v>
      </c>
      <c r="R24" s="52">
        <v>9000</v>
      </c>
      <c r="S24" s="52">
        <v>0</v>
      </c>
      <c r="T24" s="2"/>
      <c r="U24" s="29"/>
      <c r="V24" s="29"/>
      <c r="W24" s="29"/>
      <c r="X24" s="29"/>
      <c r="Y24" s="29"/>
      <c r="Z24" s="29"/>
      <c r="AA24" s="29"/>
    </row>
    <row r="25" spans="1:27" s="30" customFormat="1" ht="39.75" customHeight="1">
      <c r="A25" s="2">
        <v>20</v>
      </c>
      <c r="B25" s="15" t="s">
        <v>18</v>
      </c>
      <c r="C25" s="5" t="s">
        <v>89</v>
      </c>
      <c r="D25" s="23" t="s">
        <v>443</v>
      </c>
      <c r="E25" s="5" t="s">
        <v>1</v>
      </c>
      <c r="F25" s="3" t="s">
        <v>99</v>
      </c>
      <c r="G25" s="14" t="s">
        <v>26</v>
      </c>
      <c r="H25" s="14" t="s">
        <v>552</v>
      </c>
      <c r="I25" s="87">
        <v>2</v>
      </c>
      <c r="J25" s="14" t="s">
        <v>384</v>
      </c>
      <c r="K25" s="26" t="s">
        <v>91</v>
      </c>
      <c r="L25" s="5" t="s">
        <v>4</v>
      </c>
      <c r="M25" s="15" t="s">
        <v>45</v>
      </c>
      <c r="N25" s="44" t="s">
        <v>49</v>
      </c>
      <c r="O25" s="52">
        <f t="shared" si="0"/>
        <v>3900</v>
      </c>
      <c r="P25" s="52">
        <v>0</v>
      </c>
      <c r="Q25" s="52">
        <v>0</v>
      </c>
      <c r="R25" s="52">
        <v>3900</v>
      </c>
      <c r="S25" s="52">
        <v>0</v>
      </c>
      <c r="T25" s="2"/>
      <c r="U25" s="29"/>
      <c r="V25" s="29"/>
      <c r="W25" s="29"/>
      <c r="X25" s="29"/>
      <c r="Y25" s="29"/>
      <c r="Z25" s="29"/>
      <c r="AA25" s="29"/>
    </row>
    <row r="26" spans="1:27" s="30" customFormat="1" ht="39.75" customHeight="1">
      <c r="A26" s="2">
        <v>21</v>
      </c>
      <c r="B26" s="15" t="s">
        <v>18</v>
      </c>
      <c r="C26" s="5" t="s">
        <v>89</v>
      </c>
      <c r="D26" s="23" t="s">
        <v>449</v>
      </c>
      <c r="E26" s="5" t="s">
        <v>105</v>
      </c>
      <c r="F26" s="3" t="s">
        <v>450</v>
      </c>
      <c r="G26" s="14" t="s">
        <v>26</v>
      </c>
      <c r="H26" s="14" t="s">
        <v>552</v>
      </c>
      <c r="I26" s="88">
        <v>3</v>
      </c>
      <c r="J26" s="14" t="s">
        <v>384</v>
      </c>
      <c r="K26" s="110" t="s">
        <v>451</v>
      </c>
      <c r="L26" s="105" t="s">
        <v>4</v>
      </c>
      <c r="M26" s="15" t="s">
        <v>108</v>
      </c>
      <c r="N26" s="44" t="s">
        <v>49</v>
      </c>
      <c r="O26" s="52">
        <f t="shared" si="0"/>
        <v>1280</v>
      </c>
      <c r="P26" s="64">
        <v>0</v>
      </c>
      <c r="Q26" s="52">
        <v>0</v>
      </c>
      <c r="R26" s="52">
        <v>1280</v>
      </c>
      <c r="S26" s="52">
        <v>0</v>
      </c>
      <c r="T26" s="2"/>
      <c r="U26" s="29"/>
      <c r="V26" s="29"/>
      <c r="W26" s="29"/>
      <c r="X26" s="29"/>
      <c r="Y26" s="29"/>
      <c r="Z26" s="29"/>
      <c r="AA26" s="29"/>
    </row>
    <row r="27" spans="1:27" s="53" customFormat="1" ht="39.75" customHeight="1">
      <c r="A27" s="2">
        <v>22</v>
      </c>
      <c r="B27" s="15" t="s">
        <v>18</v>
      </c>
      <c r="C27" s="42" t="s">
        <v>100</v>
      </c>
      <c r="D27" s="47" t="s">
        <v>401</v>
      </c>
      <c r="E27" s="13" t="s">
        <v>402</v>
      </c>
      <c r="F27" s="49" t="s">
        <v>403</v>
      </c>
      <c r="G27" s="14" t="s">
        <v>26</v>
      </c>
      <c r="H27" s="14" t="s">
        <v>552</v>
      </c>
      <c r="I27" s="41" t="s">
        <v>397</v>
      </c>
      <c r="J27" s="41" t="s">
        <v>384</v>
      </c>
      <c r="K27" s="5" t="s">
        <v>69</v>
      </c>
      <c r="L27" s="105" t="s">
        <v>101</v>
      </c>
      <c r="M27" s="15" t="s">
        <v>45</v>
      </c>
      <c r="N27" s="44" t="s">
        <v>49</v>
      </c>
      <c r="O27" s="52">
        <f t="shared" si="0"/>
        <v>7400</v>
      </c>
      <c r="P27" s="72">
        <v>0</v>
      </c>
      <c r="Q27" s="72">
        <v>0</v>
      </c>
      <c r="R27" s="52">
        <v>7400</v>
      </c>
      <c r="S27" s="72">
        <v>0</v>
      </c>
      <c r="T27" s="45" t="s">
        <v>405</v>
      </c>
      <c r="U27" s="29"/>
      <c r="V27" s="29"/>
      <c r="W27" s="29"/>
      <c r="X27" s="29"/>
      <c r="Y27" s="29"/>
      <c r="Z27" s="29"/>
      <c r="AA27" s="29"/>
    </row>
    <row r="28" spans="1:27" s="54" customFormat="1" ht="39.75" customHeight="1">
      <c r="A28" s="2">
        <v>23</v>
      </c>
      <c r="B28" s="15" t="s">
        <v>18</v>
      </c>
      <c r="C28" s="42" t="s">
        <v>100</v>
      </c>
      <c r="D28" s="13" t="s">
        <v>406</v>
      </c>
      <c r="E28" s="13" t="s">
        <v>101</v>
      </c>
      <c r="F28" s="49" t="s">
        <v>102</v>
      </c>
      <c r="G28" s="14" t="s">
        <v>26</v>
      </c>
      <c r="H28" s="14" t="s">
        <v>552</v>
      </c>
      <c r="I28" s="14" t="s">
        <v>407</v>
      </c>
      <c r="J28" s="41" t="s">
        <v>384</v>
      </c>
      <c r="K28" s="5" t="s">
        <v>408</v>
      </c>
      <c r="L28" s="105" t="s">
        <v>101</v>
      </c>
      <c r="M28" s="41" t="s">
        <v>32</v>
      </c>
      <c r="N28" s="15" t="s">
        <v>48</v>
      </c>
      <c r="O28" s="52">
        <f t="shared" si="0"/>
        <v>80000</v>
      </c>
      <c r="P28" s="50">
        <v>40000</v>
      </c>
      <c r="Q28" s="50">
        <v>0</v>
      </c>
      <c r="R28" s="50">
        <v>40000</v>
      </c>
      <c r="S28" s="50">
        <v>0</v>
      </c>
      <c r="T28" s="13"/>
      <c r="U28" s="29"/>
      <c r="V28" s="29"/>
      <c r="W28" s="29"/>
      <c r="X28" s="29"/>
      <c r="Y28" s="29"/>
      <c r="Z28" s="29"/>
      <c r="AA28" s="29"/>
    </row>
    <row r="29" spans="1:27" s="29" customFormat="1" ht="39.75" customHeight="1">
      <c r="A29" s="2">
        <v>24</v>
      </c>
      <c r="B29" s="15" t="s">
        <v>18</v>
      </c>
      <c r="C29" s="25" t="s">
        <v>103</v>
      </c>
      <c r="D29" s="31" t="s">
        <v>104</v>
      </c>
      <c r="E29" s="31" t="s">
        <v>105</v>
      </c>
      <c r="F29" s="55" t="s">
        <v>106</v>
      </c>
      <c r="G29" s="14" t="s">
        <v>74</v>
      </c>
      <c r="H29" s="14" t="s">
        <v>552</v>
      </c>
      <c r="I29" s="15">
        <v>4</v>
      </c>
      <c r="J29" s="14" t="s">
        <v>384</v>
      </c>
      <c r="K29" s="26" t="s">
        <v>107</v>
      </c>
      <c r="L29" s="105" t="s">
        <v>4</v>
      </c>
      <c r="M29" s="48" t="s">
        <v>45</v>
      </c>
      <c r="N29" s="15" t="s">
        <v>48</v>
      </c>
      <c r="O29" s="52">
        <f t="shared" si="0"/>
        <v>71950</v>
      </c>
      <c r="P29" s="51">
        <v>0</v>
      </c>
      <c r="Q29" s="51">
        <v>0</v>
      </c>
      <c r="R29" s="74">
        <f>5400+66000+550</f>
        <v>71950</v>
      </c>
      <c r="S29" s="52">
        <v>0</v>
      </c>
      <c r="T29" s="2" t="s">
        <v>409</v>
      </c>
    </row>
    <row r="30" spans="1:27" s="29" customFormat="1" ht="39.75" customHeight="1">
      <c r="A30" s="2">
        <v>25</v>
      </c>
      <c r="B30" s="15" t="s">
        <v>18</v>
      </c>
      <c r="C30" s="25" t="s">
        <v>103</v>
      </c>
      <c r="D30" s="31" t="s">
        <v>109</v>
      </c>
      <c r="E30" s="31" t="s">
        <v>105</v>
      </c>
      <c r="F30" s="55" t="s">
        <v>110</v>
      </c>
      <c r="G30" s="14" t="s">
        <v>74</v>
      </c>
      <c r="H30" s="14" t="s">
        <v>552</v>
      </c>
      <c r="I30" s="15" t="s">
        <v>547</v>
      </c>
      <c r="J30" s="14" t="s">
        <v>384</v>
      </c>
      <c r="K30" s="26" t="s">
        <v>111</v>
      </c>
      <c r="L30" s="105" t="s">
        <v>4</v>
      </c>
      <c r="M30" s="48" t="s">
        <v>45</v>
      </c>
      <c r="N30" s="15" t="s">
        <v>48</v>
      </c>
      <c r="O30" s="52">
        <f t="shared" si="0"/>
        <v>12250</v>
      </c>
      <c r="P30" s="51">
        <v>0</v>
      </c>
      <c r="Q30" s="73">
        <v>12250</v>
      </c>
      <c r="R30" s="51">
        <v>0</v>
      </c>
      <c r="S30" s="52">
        <v>0</v>
      </c>
      <c r="T30" s="2" t="s">
        <v>409</v>
      </c>
    </row>
    <row r="31" spans="1:27" s="29" customFormat="1" ht="39.75" customHeight="1">
      <c r="A31" s="2">
        <v>26</v>
      </c>
      <c r="B31" s="15" t="s">
        <v>18</v>
      </c>
      <c r="C31" s="25" t="s">
        <v>103</v>
      </c>
      <c r="D31" s="31" t="s">
        <v>112</v>
      </c>
      <c r="E31" s="31" t="s">
        <v>105</v>
      </c>
      <c r="F31" s="55" t="s">
        <v>113</v>
      </c>
      <c r="G31" s="14" t="s">
        <v>26</v>
      </c>
      <c r="H31" s="14" t="s">
        <v>552</v>
      </c>
      <c r="I31" s="15" t="s">
        <v>547</v>
      </c>
      <c r="J31" s="14" t="s">
        <v>384</v>
      </c>
      <c r="K31" s="26" t="s">
        <v>111</v>
      </c>
      <c r="L31" s="105" t="s">
        <v>4</v>
      </c>
      <c r="M31" s="48" t="s">
        <v>45</v>
      </c>
      <c r="N31" s="15" t="s">
        <v>48</v>
      </c>
      <c r="O31" s="52">
        <f t="shared" si="0"/>
        <v>5200</v>
      </c>
      <c r="P31" s="51">
        <v>0</v>
      </c>
      <c r="Q31" s="51">
        <v>0</v>
      </c>
      <c r="R31" s="74">
        <v>5200</v>
      </c>
      <c r="S31" s="52">
        <v>0</v>
      </c>
      <c r="T31" s="2" t="s">
        <v>409</v>
      </c>
    </row>
    <row r="32" spans="1:27" s="30" customFormat="1" ht="39.75" customHeight="1">
      <c r="A32" s="2">
        <v>27</v>
      </c>
      <c r="B32" s="15" t="s">
        <v>18</v>
      </c>
      <c r="C32" s="5" t="s">
        <v>115</v>
      </c>
      <c r="D32" s="23" t="s">
        <v>116</v>
      </c>
      <c r="E32" s="2" t="s">
        <v>105</v>
      </c>
      <c r="F32" s="3" t="s">
        <v>116</v>
      </c>
      <c r="G32" s="14" t="s">
        <v>524</v>
      </c>
      <c r="H32" s="14" t="s">
        <v>553</v>
      </c>
      <c r="I32" s="15">
        <v>4</v>
      </c>
      <c r="J32" s="15">
        <v>6</v>
      </c>
      <c r="K32" s="26" t="s">
        <v>117</v>
      </c>
      <c r="L32" s="5" t="s">
        <v>118</v>
      </c>
      <c r="M32" s="15" t="s">
        <v>119</v>
      </c>
      <c r="N32" s="15" t="s">
        <v>50</v>
      </c>
      <c r="O32" s="52">
        <f t="shared" si="0"/>
        <v>1096797</v>
      </c>
      <c r="P32" s="69">
        <v>0</v>
      </c>
      <c r="Q32" s="69">
        <v>0</v>
      </c>
      <c r="R32" s="75">
        <v>1096797</v>
      </c>
      <c r="S32" s="69">
        <v>0</v>
      </c>
      <c r="T32" s="2"/>
      <c r="U32" s="29"/>
      <c r="V32" s="29"/>
      <c r="W32" s="29"/>
      <c r="X32" s="29"/>
      <c r="Y32" s="29"/>
      <c r="Z32" s="29"/>
      <c r="AA32" s="29"/>
    </row>
    <row r="33" spans="1:27" s="30" customFormat="1" ht="39.75" customHeight="1">
      <c r="A33" s="2">
        <v>28</v>
      </c>
      <c r="B33" s="15" t="s">
        <v>18</v>
      </c>
      <c r="C33" s="5" t="s">
        <v>115</v>
      </c>
      <c r="D33" s="23" t="s">
        <v>120</v>
      </c>
      <c r="E33" s="23" t="s">
        <v>105</v>
      </c>
      <c r="F33" s="32" t="s">
        <v>121</v>
      </c>
      <c r="G33" s="14" t="s">
        <v>524</v>
      </c>
      <c r="H33" s="14" t="s">
        <v>554</v>
      </c>
      <c r="I33" s="15">
        <v>4</v>
      </c>
      <c r="J33" s="15">
        <v>6</v>
      </c>
      <c r="K33" s="26" t="s">
        <v>117</v>
      </c>
      <c r="L33" s="5" t="s">
        <v>118</v>
      </c>
      <c r="M33" s="15" t="s">
        <v>119</v>
      </c>
      <c r="N33" s="15" t="s">
        <v>50</v>
      </c>
      <c r="O33" s="52">
        <f t="shared" si="0"/>
        <v>406084</v>
      </c>
      <c r="P33" s="69">
        <v>0</v>
      </c>
      <c r="Q33" s="69">
        <v>0</v>
      </c>
      <c r="R33" s="76">
        <v>406084</v>
      </c>
      <c r="S33" s="69">
        <v>0</v>
      </c>
      <c r="T33" s="2"/>
      <c r="U33" s="29"/>
      <c r="V33" s="29"/>
      <c r="W33" s="29"/>
      <c r="X33" s="29"/>
      <c r="Y33" s="29"/>
      <c r="Z33" s="29"/>
      <c r="AA33" s="29"/>
    </row>
    <row r="34" spans="1:27" s="29" customFormat="1" ht="58.5" customHeight="1">
      <c r="A34" s="2">
        <v>29</v>
      </c>
      <c r="B34" s="15" t="s">
        <v>18</v>
      </c>
      <c r="C34" s="5" t="s">
        <v>410</v>
      </c>
      <c r="D34" s="5" t="s">
        <v>122</v>
      </c>
      <c r="E34" s="2" t="s">
        <v>123</v>
      </c>
      <c r="F34" s="3" t="s">
        <v>411</v>
      </c>
      <c r="G34" s="14" t="s">
        <v>26</v>
      </c>
      <c r="H34" s="14" t="s">
        <v>552</v>
      </c>
      <c r="I34" s="14" t="s">
        <v>400</v>
      </c>
      <c r="J34" s="14" t="s">
        <v>412</v>
      </c>
      <c r="K34" s="110" t="s">
        <v>124</v>
      </c>
      <c r="L34" s="24" t="s">
        <v>70</v>
      </c>
      <c r="M34" s="44" t="s">
        <v>45</v>
      </c>
      <c r="N34" s="44" t="s">
        <v>48</v>
      </c>
      <c r="O34" s="52">
        <f t="shared" si="0"/>
        <v>4000</v>
      </c>
      <c r="P34" s="52">
        <v>0</v>
      </c>
      <c r="Q34" s="52">
        <v>0</v>
      </c>
      <c r="R34" s="52">
        <v>0</v>
      </c>
      <c r="S34" s="52">
        <v>4000</v>
      </c>
      <c r="T34" s="2"/>
    </row>
    <row r="35" spans="1:27" s="29" customFormat="1" ht="39.75" customHeight="1">
      <c r="A35" s="2">
        <v>30</v>
      </c>
      <c r="B35" s="15" t="s">
        <v>18</v>
      </c>
      <c r="C35" s="5" t="s">
        <v>125</v>
      </c>
      <c r="D35" s="5" t="s">
        <v>126</v>
      </c>
      <c r="E35" s="2" t="s">
        <v>127</v>
      </c>
      <c r="F35" s="3" t="s">
        <v>128</v>
      </c>
      <c r="G35" s="14" t="s">
        <v>26</v>
      </c>
      <c r="H35" s="14" t="s">
        <v>552</v>
      </c>
      <c r="I35" s="44" t="s">
        <v>407</v>
      </c>
      <c r="J35" s="44" t="s">
        <v>550</v>
      </c>
      <c r="K35" s="110" t="s">
        <v>129</v>
      </c>
      <c r="L35" s="42" t="s">
        <v>78</v>
      </c>
      <c r="M35" s="44" t="s">
        <v>45</v>
      </c>
      <c r="N35" s="44" t="s">
        <v>48</v>
      </c>
      <c r="O35" s="52">
        <f t="shared" si="0"/>
        <v>54750</v>
      </c>
      <c r="P35" s="78">
        <v>0</v>
      </c>
      <c r="Q35" s="77">
        <v>27375</v>
      </c>
      <c r="R35" s="79">
        <v>27375</v>
      </c>
      <c r="S35" s="64">
        <v>0</v>
      </c>
      <c r="T35" s="2"/>
    </row>
    <row r="36" spans="1:27" s="30" customFormat="1" ht="65.25" customHeight="1">
      <c r="A36" s="2">
        <v>31</v>
      </c>
      <c r="B36" s="15" t="s">
        <v>18</v>
      </c>
      <c r="C36" s="5" t="s">
        <v>125</v>
      </c>
      <c r="D36" s="5" t="s">
        <v>130</v>
      </c>
      <c r="E36" s="2" t="s">
        <v>131</v>
      </c>
      <c r="F36" s="3" t="s">
        <v>132</v>
      </c>
      <c r="G36" s="14" t="s">
        <v>524</v>
      </c>
      <c r="H36" s="14" t="s">
        <v>554</v>
      </c>
      <c r="I36" s="44" t="s">
        <v>415</v>
      </c>
      <c r="J36" s="44">
        <v>2</v>
      </c>
      <c r="K36" s="110" t="s">
        <v>133</v>
      </c>
      <c r="L36" s="24" t="s">
        <v>4</v>
      </c>
      <c r="M36" s="44" t="s">
        <v>45</v>
      </c>
      <c r="N36" s="44" t="s">
        <v>48</v>
      </c>
      <c r="O36" s="52">
        <f t="shared" si="0"/>
        <v>0</v>
      </c>
      <c r="P36" s="64">
        <v>0</v>
      </c>
      <c r="Q36" s="64">
        <v>0</v>
      </c>
      <c r="R36" s="79">
        <v>0</v>
      </c>
      <c r="S36" s="64">
        <v>0</v>
      </c>
      <c r="T36" s="56" t="s">
        <v>502</v>
      </c>
      <c r="U36" s="29"/>
      <c r="V36" s="29"/>
      <c r="W36" s="29"/>
      <c r="X36" s="29"/>
      <c r="Y36" s="29"/>
      <c r="Z36" s="29"/>
      <c r="AA36" s="29"/>
    </row>
    <row r="37" spans="1:27" s="29" customFormat="1" ht="45" customHeight="1">
      <c r="A37" s="2">
        <v>32</v>
      </c>
      <c r="B37" s="40" t="s">
        <v>43</v>
      </c>
      <c r="C37" s="42" t="s">
        <v>125</v>
      </c>
      <c r="D37" s="103" t="s">
        <v>413</v>
      </c>
      <c r="E37" s="5" t="s">
        <v>1</v>
      </c>
      <c r="F37" s="3" t="s">
        <v>414</v>
      </c>
      <c r="G37" s="14" t="s">
        <v>524</v>
      </c>
      <c r="H37" s="14" t="s">
        <v>554</v>
      </c>
      <c r="I37" s="14" t="s">
        <v>415</v>
      </c>
      <c r="J37" s="14" t="s">
        <v>384</v>
      </c>
      <c r="K37" s="110" t="s">
        <v>416</v>
      </c>
      <c r="L37" s="105" t="s">
        <v>70</v>
      </c>
      <c r="M37" s="44" t="s">
        <v>45</v>
      </c>
      <c r="N37" s="44" t="s">
        <v>48</v>
      </c>
      <c r="O37" s="52">
        <f t="shared" si="0"/>
        <v>15000</v>
      </c>
      <c r="P37" s="52">
        <v>0</v>
      </c>
      <c r="Q37" s="52">
        <v>0</v>
      </c>
      <c r="R37" s="52">
        <v>15000</v>
      </c>
      <c r="S37" s="52">
        <v>0</v>
      </c>
      <c r="T37" s="2"/>
    </row>
    <row r="38" spans="1:27" s="29" customFormat="1" ht="45" customHeight="1">
      <c r="A38" s="2">
        <v>33</v>
      </c>
      <c r="B38" s="15" t="s">
        <v>18</v>
      </c>
      <c r="C38" s="42" t="s">
        <v>125</v>
      </c>
      <c r="D38" s="42" t="s">
        <v>417</v>
      </c>
      <c r="E38" s="5" t="s">
        <v>127</v>
      </c>
      <c r="F38" s="3" t="s">
        <v>418</v>
      </c>
      <c r="G38" s="14" t="s">
        <v>524</v>
      </c>
      <c r="H38" s="14" t="s">
        <v>553</v>
      </c>
      <c r="I38" s="14" t="s">
        <v>419</v>
      </c>
      <c r="J38" s="14" t="s">
        <v>384</v>
      </c>
      <c r="K38" s="110" t="s">
        <v>420</v>
      </c>
      <c r="L38" s="105" t="s">
        <v>4</v>
      </c>
      <c r="M38" s="44" t="s">
        <v>45</v>
      </c>
      <c r="N38" s="44" t="s">
        <v>48</v>
      </c>
      <c r="O38" s="52">
        <f t="shared" si="0"/>
        <v>100000</v>
      </c>
      <c r="P38" s="52">
        <v>40000</v>
      </c>
      <c r="Q38" s="52">
        <v>30000</v>
      </c>
      <c r="R38" s="52">
        <v>30000</v>
      </c>
      <c r="S38" s="52">
        <v>0</v>
      </c>
      <c r="T38" s="2"/>
    </row>
    <row r="39" spans="1:27" s="30" customFormat="1" ht="39.75" customHeight="1">
      <c r="A39" s="2">
        <v>34</v>
      </c>
      <c r="B39" s="15" t="s">
        <v>18</v>
      </c>
      <c r="C39" s="5" t="s">
        <v>134</v>
      </c>
      <c r="D39" s="23" t="s">
        <v>87</v>
      </c>
      <c r="E39" s="5" t="s">
        <v>88</v>
      </c>
      <c r="F39" s="3" t="s">
        <v>135</v>
      </c>
      <c r="G39" s="14" t="s">
        <v>26</v>
      </c>
      <c r="H39" s="14" t="s">
        <v>552</v>
      </c>
      <c r="I39" s="27">
        <v>1</v>
      </c>
      <c r="J39" s="27">
        <v>2</v>
      </c>
      <c r="K39" s="5" t="s">
        <v>69</v>
      </c>
      <c r="L39" s="105" t="s">
        <v>70</v>
      </c>
      <c r="M39" s="15" t="s">
        <v>46</v>
      </c>
      <c r="N39" s="44" t="s">
        <v>47</v>
      </c>
      <c r="O39" s="52">
        <f t="shared" si="0"/>
        <v>2160</v>
      </c>
      <c r="P39" s="64">
        <v>0</v>
      </c>
      <c r="Q39" s="64">
        <v>0</v>
      </c>
      <c r="R39" s="64">
        <v>0</v>
      </c>
      <c r="S39" s="64">
        <v>2160</v>
      </c>
      <c r="T39" s="2"/>
      <c r="U39" s="29"/>
      <c r="V39" s="29"/>
      <c r="W39" s="29"/>
      <c r="X39" s="29"/>
      <c r="Y39" s="29"/>
      <c r="Z39" s="29"/>
      <c r="AA39" s="29"/>
    </row>
    <row r="40" spans="1:27" s="30" customFormat="1" ht="39.75" customHeight="1">
      <c r="A40" s="2">
        <v>35</v>
      </c>
      <c r="B40" s="15" t="s">
        <v>18</v>
      </c>
      <c r="C40" s="5" t="s">
        <v>499</v>
      </c>
      <c r="D40" s="23" t="s">
        <v>87</v>
      </c>
      <c r="E40" s="5" t="s">
        <v>88</v>
      </c>
      <c r="F40" s="3" t="s">
        <v>135</v>
      </c>
      <c r="G40" s="14" t="s">
        <v>26</v>
      </c>
      <c r="H40" s="14" t="s">
        <v>552</v>
      </c>
      <c r="I40" s="27">
        <v>1</v>
      </c>
      <c r="J40" s="27">
        <v>2</v>
      </c>
      <c r="K40" s="5" t="s">
        <v>69</v>
      </c>
      <c r="L40" s="105" t="s">
        <v>70</v>
      </c>
      <c r="M40" s="15" t="s">
        <v>46</v>
      </c>
      <c r="N40" s="44" t="s">
        <v>47</v>
      </c>
      <c r="O40" s="52">
        <f t="shared" si="0"/>
        <v>420</v>
      </c>
      <c r="P40" s="64">
        <v>0</v>
      </c>
      <c r="Q40" s="64">
        <v>0</v>
      </c>
      <c r="R40" s="64">
        <v>0</v>
      </c>
      <c r="S40" s="64">
        <v>420</v>
      </c>
      <c r="T40" s="2"/>
      <c r="U40" s="29"/>
      <c r="V40" s="29"/>
      <c r="W40" s="29"/>
      <c r="X40" s="29"/>
      <c r="Y40" s="29"/>
      <c r="Z40" s="29"/>
      <c r="AA40" s="29"/>
    </row>
    <row r="41" spans="1:27" s="30" customFormat="1" ht="39.75" customHeight="1">
      <c r="A41" s="2">
        <v>36</v>
      </c>
      <c r="B41" s="15" t="s">
        <v>18</v>
      </c>
      <c r="C41" s="5" t="s">
        <v>154</v>
      </c>
      <c r="D41" s="5" t="s">
        <v>137</v>
      </c>
      <c r="E41" s="2" t="s">
        <v>59</v>
      </c>
      <c r="F41" s="3" t="s">
        <v>138</v>
      </c>
      <c r="G41" s="14" t="s">
        <v>26</v>
      </c>
      <c r="H41" s="14" t="s">
        <v>552</v>
      </c>
      <c r="I41" s="27" t="s">
        <v>419</v>
      </c>
      <c r="J41" s="44">
        <v>4</v>
      </c>
      <c r="K41" s="110" t="s">
        <v>139</v>
      </c>
      <c r="L41" s="5" t="s">
        <v>4</v>
      </c>
      <c r="M41" s="15" t="s">
        <v>45</v>
      </c>
      <c r="N41" s="44" t="s">
        <v>47</v>
      </c>
      <c r="O41" s="52">
        <f t="shared" si="0"/>
        <v>1084148</v>
      </c>
      <c r="P41" s="52">
        <v>758903</v>
      </c>
      <c r="Q41" s="52">
        <v>325245</v>
      </c>
      <c r="R41" s="52">
        <v>0</v>
      </c>
      <c r="S41" s="52">
        <v>0</v>
      </c>
      <c r="T41" s="2"/>
      <c r="U41" s="29"/>
      <c r="V41" s="29"/>
      <c r="W41" s="29"/>
      <c r="X41" s="29"/>
      <c r="Y41" s="29"/>
      <c r="Z41" s="29"/>
      <c r="AA41" s="29"/>
    </row>
    <row r="42" spans="1:27" s="30" customFormat="1" ht="39.75" customHeight="1">
      <c r="A42" s="2">
        <v>37</v>
      </c>
      <c r="B42" s="15" t="s">
        <v>18</v>
      </c>
      <c r="C42" s="5" t="s">
        <v>154</v>
      </c>
      <c r="D42" s="5" t="s">
        <v>140</v>
      </c>
      <c r="E42" s="2" t="s">
        <v>59</v>
      </c>
      <c r="F42" s="26" t="s">
        <v>452</v>
      </c>
      <c r="G42" s="14" t="s">
        <v>524</v>
      </c>
      <c r="H42" s="14" t="s">
        <v>554</v>
      </c>
      <c r="I42" s="27">
        <v>4</v>
      </c>
      <c r="J42" s="44">
        <v>4</v>
      </c>
      <c r="K42" s="110" t="s">
        <v>453</v>
      </c>
      <c r="L42" s="5" t="s">
        <v>4</v>
      </c>
      <c r="M42" s="48" t="s">
        <v>46</v>
      </c>
      <c r="N42" s="44" t="s">
        <v>50</v>
      </c>
      <c r="O42" s="52">
        <f t="shared" si="0"/>
        <v>6787427</v>
      </c>
      <c r="P42" s="52">
        <v>4751199</v>
      </c>
      <c r="Q42" s="52">
        <v>2036228</v>
      </c>
      <c r="R42" s="52">
        <v>0</v>
      </c>
      <c r="S42" s="52">
        <v>0</v>
      </c>
      <c r="T42" s="31"/>
      <c r="U42" s="29"/>
      <c r="V42" s="29"/>
      <c r="W42" s="29"/>
      <c r="X42" s="29"/>
      <c r="Y42" s="29"/>
      <c r="Z42" s="29"/>
      <c r="AA42" s="29"/>
    </row>
    <row r="43" spans="1:27" s="30" customFormat="1" ht="39.75" customHeight="1">
      <c r="A43" s="2">
        <v>38</v>
      </c>
      <c r="B43" s="15" t="s">
        <v>18</v>
      </c>
      <c r="C43" s="5" t="s">
        <v>154</v>
      </c>
      <c r="D43" s="5" t="s">
        <v>141</v>
      </c>
      <c r="E43" s="2" t="s">
        <v>59</v>
      </c>
      <c r="F43" s="26" t="s">
        <v>452</v>
      </c>
      <c r="G43" s="14" t="s">
        <v>524</v>
      </c>
      <c r="H43" s="14" t="s">
        <v>554</v>
      </c>
      <c r="I43" s="27">
        <v>4</v>
      </c>
      <c r="J43" s="44">
        <v>4</v>
      </c>
      <c r="K43" s="110" t="s">
        <v>453</v>
      </c>
      <c r="L43" s="5" t="s">
        <v>4</v>
      </c>
      <c r="M43" s="48" t="s">
        <v>46</v>
      </c>
      <c r="N43" s="44" t="s">
        <v>50</v>
      </c>
      <c r="O43" s="52">
        <f t="shared" si="0"/>
        <v>352513</v>
      </c>
      <c r="P43" s="52"/>
      <c r="Q43" s="52">
        <v>352513</v>
      </c>
      <c r="R43" s="52">
        <v>0</v>
      </c>
      <c r="S43" s="52">
        <v>0</v>
      </c>
      <c r="T43" s="31"/>
      <c r="U43" s="29"/>
      <c r="V43" s="29"/>
      <c r="W43" s="29"/>
      <c r="X43" s="29"/>
      <c r="Y43" s="29"/>
      <c r="Z43" s="29"/>
      <c r="AA43" s="29"/>
    </row>
    <row r="44" spans="1:27" s="30" customFormat="1" ht="39.75" customHeight="1">
      <c r="A44" s="2">
        <v>39</v>
      </c>
      <c r="B44" s="15" t="s">
        <v>18</v>
      </c>
      <c r="C44" s="5" t="s">
        <v>154</v>
      </c>
      <c r="D44" s="5" t="s">
        <v>142</v>
      </c>
      <c r="E44" s="2" t="s">
        <v>59</v>
      </c>
      <c r="F44" s="3" t="s">
        <v>454</v>
      </c>
      <c r="G44" s="14" t="s">
        <v>26</v>
      </c>
      <c r="H44" s="14" t="s">
        <v>552</v>
      </c>
      <c r="I44" s="27">
        <v>4</v>
      </c>
      <c r="J44" s="44">
        <v>4</v>
      </c>
      <c r="K44" s="110" t="s">
        <v>455</v>
      </c>
      <c r="L44" s="5" t="s">
        <v>4</v>
      </c>
      <c r="M44" s="48" t="s">
        <v>45</v>
      </c>
      <c r="N44" s="44" t="s">
        <v>49</v>
      </c>
      <c r="O44" s="52">
        <f t="shared" si="0"/>
        <v>760119</v>
      </c>
      <c r="P44" s="52">
        <v>532083</v>
      </c>
      <c r="Q44" s="52">
        <v>228036</v>
      </c>
      <c r="R44" s="52">
        <v>0</v>
      </c>
      <c r="S44" s="52">
        <v>0</v>
      </c>
      <c r="T44" s="31"/>
      <c r="U44" s="29"/>
      <c r="V44" s="29"/>
      <c r="W44" s="29"/>
      <c r="X44" s="29"/>
      <c r="Y44" s="29"/>
      <c r="Z44" s="29"/>
      <c r="AA44" s="29"/>
    </row>
    <row r="45" spans="1:27" s="30" customFormat="1" ht="39.75" customHeight="1">
      <c r="A45" s="2">
        <v>40</v>
      </c>
      <c r="B45" s="15" t="s">
        <v>18</v>
      </c>
      <c r="C45" s="5" t="s">
        <v>154</v>
      </c>
      <c r="D45" s="5" t="s">
        <v>143</v>
      </c>
      <c r="E45" s="2" t="s">
        <v>59</v>
      </c>
      <c r="F45" s="3" t="s">
        <v>456</v>
      </c>
      <c r="G45" s="14" t="s">
        <v>26</v>
      </c>
      <c r="H45" s="14" t="s">
        <v>552</v>
      </c>
      <c r="I45" s="27">
        <v>2</v>
      </c>
      <c r="J45" s="44">
        <v>2</v>
      </c>
      <c r="K45" s="110" t="s">
        <v>144</v>
      </c>
      <c r="L45" s="5" t="s">
        <v>4</v>
      </c>
      <c r="M45" s="48" t="s">
        <v>45</v>
      </c>
      <c r="N45" s="44" t="s">
        <v>49</v>
      </c>
      <c r="O45" s="52">
        <f t="shared" si="0"/>
        <v>5120</v>
      </c>
      <c r="P45" s="52">
        <v>3584</v>
      </c>
      <c r="Q45" s="52">
        <v>1536</v>
      </c>
      <c r="R45" s="52">
        <v>0</v>
      </c>
      <c r="S45" s="52">
        <v>0</v>
      </c>
      <c r="T45" s="31"/>
      <c r="U45" s="29"/>
      <c r="V45" s="29"/>
      <c r="W45" s="29"/>
      <c r="X45" s="29"/>
      <c r="Y45" s="29"/>
      <c r="Z45" s="29"/>
      <c r="AA45" s="29"/>
    </row>
    <row r="46" spans="1:27" s="30" customFormat="1" ht="39.75" customHeight="1">
      <c r="A46" s="2">
        <v>41</v>
      </c>
      <c r="B46" s="15" t="s">
        <v>18</v>
      </c>
      <c r="C46" s="5" t="s">
        <v>154</v>
      </c>
      <c r="D46" s="5" t="s">
        <v>145</v>
      </c>
      <c r="E46" s="2" t="s">
        <v>59</v>
      </c>
      <c r="F46" s="3" t="s">
        <v>468</v>
      </c>
      <c r="G46" s="14" t="s">
        <v>26</v>
      </c>
      <c r="H46" s="14" t="s">
        <v>552</v>
      </c>
      <c r="I46" s="27">
        <v>3</v>
      </c>
      <c r="J46" s="44">
        <v>4</v>
      </c>
      <c r="K46" s="110" t="s">
        <v>469</v>
      </c>
      <c r="L46" s="5" t="s">
        <v>4</v>
      </c>
      <c r="M46" s="48" t="s">
        <v>45</v>
      </c>
      <c r="N46" s="44" t="s">
        <v>49</v>
      </c>
      <c r="O46" s="52">
        <f t="shared" si="0"/>
        <v>288558</v>
      </c>
      <c r="P46" s="52">
        <v>201991</v>
      </c>
      <c r="Q46" s="52">
        <v>86567</v>
      </c>
      <c r="R46" s="52">
        <v>0</v>
      </c>
      <c r="S46" s="52">
        <v>0</v>
      </c>
      <c r="T46" s="31"/>
      <c r="U46" s="29"/>
      <c r="V46" s="29"/>
      <c r="W46" s="29"/>
      <c r="X46" s="29"/>
      <c r="Y46" s="29"/>
      <c r="Z46" s="29"/>
      <c r="AA46" s="29"/>
    </row>
    <row r="47" spans="1:27" s="30" customFormat="1" ht="39.75" customHeight="1">
      <c r="A47" s="2">
        <v>42</v>
      </c>
      <c r="B47" s="15" t="s">
        <v>18</v>
      </c>
      <c r="C47" s="5" t="s">
        <v>154</v>
      </c>
      <c r="D47" s="23" t="s">
        <v>146</v>
      </c>
      <c r="E47" s="2" t="s">
        <v>59</v>
      </c>
      <c r="F47" s="3" t="s">
        <v>147</v>
      </c>
      <c r="G47" s="14" t="s">
        <v>74</v>
      </c>
      <c r="H47" s="14" t="s">
        <v>552</v>
      </c>
      <c r="I47" s="27">
        <v>4</v>
      </c>
      <c r="J47" s="44">
        <v>4</v>
      </c>
      <c r="K47" s="110" t="s">
        <v>148</v>
      </c>
      <c r="L47" s="105" t="s">
        <v>164</v>
      </c>
      <c r="M47" s="15" t="s">
        <v>159</v>
      </c>
      <c r="N47" s="44" t="s">
        <v>47</v>
      </c>
      <c r="O47" s="52">
        <f t="shared" si="0"/>
        <v>260000</v>
      </c>
      <c r="P47" s="52">
        <v>234000</v>
      </c>
      <c r="Q47" s="52">
        <v>26000</v>
      </c>
      <c r="R47" s="52">
        <v>0</v>
      </c>
      <c r="S47" s="52">
        <v>0</v>
      </c>
      <c r="T47" s="31"/>
      <c r="U47" s="29"/>
      <c r="V47" s="29"/>
      <c r="W47" s="29"/>
      <c r="X47" s="29"/>
      <c r="Y47" s="29"/>
      <c r="Z47" s="29"/>
      <c r="AA47" s="29"/>
    </row>
    <row r="48" spans="1:27" s="30" customFormat="1" ht="39.75" customHeight="1">
      <c r="A48" s="2">
        <v>43</v>
      </c>
      <c r="B48" s="15" t="s">
        <v>18</v>
      </c>
      <c r="C48" s="5" t="s">
        <v>154</v>
      </c>
      <c r="D48" s="23" t="s">
        <v>149</v>
      </c>
      <c r="E48" s="5" t="s">
        <v>90</v>
      </c>
      <c r="F48" s="3" t="s">
        <v>150</v>
      </c>
      <c r="G48" s="14" t="s">
        <v>524</v>
      </c>
      <c r="H48" s="14" t="s">
        <v>554</v>
      </c>
      <c r="I48" s="27">
        <v>4</v>
      </c>
      <c r="J48" s="44">
        <v>4</v>
      </c>
      <c r="K48" s="110" t="s">
        <v>151</v>
      </c>
      <c r="L48" s="105" t="s">
        <v>4</v>
      </c>
      <c r="M48" s="15" t="s">
        <v>45</v>
      </c>
      <c r="N48" s="44" t="s">
        <v>48</v>
      </c>
      <c r="O48" s="52">
        <f t="shared" si="0"/>
        <v>1077747</v>
      </c>
      <c r="P48" s="52" t="s">
        <v>69</v>
      </c>
      <c r="Q48" s="52">
        <v>1077747</v>
      </c>
      <c r="R48" s="52">
        <v>0</v>
      </c>
      <c r="S48" s="52">
        <v>0</v>
      </c>
      <c r="T48" s="31"/>
      <c r="U48" s="29"/>
      <c r="V48" s="29"/>
      <c r="W48" s="29"/>
      <c r="X48" s="29"/>
      <c r="Y48" s="29"/>
      <c r="Z48" s="29"/>
      <c r="AA48" s="29"/>
    </row>
    <row r="49" spans="1:27" s="30" customFormat="1" ht="39.75" customHeight="1">
      <c r="A49" s="2">
        <v>44</v>
      </c>
      <c r="B49" s="15" t="s">
        <v>18</v>
      </c>
      <c r="C49" s="5" t="s">
        <v>152</v>
      </c>
      <c r="D49" s="23" t="s">
        <v>153</v>
      </c>
      <c r="E49" s="2" t="s">
        <v>59</v>
      </c>
      <c r="F49" s="3" t="s">
        <v>457</v>
      </c>
      <c r="G49" s="14" t="s">
        <v>524</v>
      </c>
      <c r="H49" s="14" t="s">
        <v>554</v>
      </c>
      <c r="I49" s="27">
        <v>4</v>
      </c>
      <c r="J49" s="44">
        <v>2</v>
      </c>
      <c r="K49" s="26" t="s">
        <v>458</v>
      </c>
      <c r="L49" s="24" t="s">
        <v>164</v>
      </c>
      <c r="M49" s="15" t="s">
        <v>159</v>
      </c>
      <c r="N49" s="44" t="s">
        <v>47</v>
      </c>
      <c r="O49" s="52">
        <f t="shared" si="0"/>
        <v>1800000</v>
      </c>
      <c r="P49" s="70">
        <v>1440000</v>
      </c>
      <c r="Q49" s="70">
        <v>180000</v>
      </c>
      <c r="R49" s="59">
        <v>180000</v>
      </c>
      <c r="S49" s="34"/>
      <c r="T49" s="31"/>
      <c r="U49" s="29"/>
      <c r="V49" s="29"/>
      <c r="W49" s="29"/>
      <c r="X49" s="29"/>
      <c r="Y49" s="29"/>
      <c r="Z49" s="29"/>
      <c r="AA49" s="29"/>
    </row>
    <row r="50" spans="1:27" s="29" customFormat="1" ht="39.75" customHeight="1">
      <c r="A50" s="2">
        <v>45</v>
      </c>
      <c r="B50" s="15" t="s">
        <v>18</v>
      </c>
      <c r="C50" s="5" t="s">
        <v>136</v>
      </c>
      <c r="D50" s="42" t="s">
        <v>155</v>
      </c>
      <c r="E50" s="2" t="s">
        <v>59</v>
      </c>
      <c r="F50" s="26" t="s">
        <v>156</v>
      </c>
      <c r="G50" s="14" t="s">
        <v>26</v>
      </c>
      <c r="H50" s="14" t="s">
        <v>552</v>
      </c>
      <c r="I50" s="27">
        <v>4</v>
      </c>
      <c r="J50" s="14" t="s">
        <v>549</v>
      </c>
      <c r="K50" s="26" t="s">
        <v>157</v>
      </c>
      <c r="L50" s="5" t="s">
        <v>4</v>
      </c>
      <c r="M50" s="44" t="s">
        <v>45</v>
      </c>
      <c r="N50" s="44" t="s">
        <v>49</v>
      </c>
      <c r="O50" s="52">
        <f t="shared" si="0"/>
        <v>1152681</v>
      </c>
      <c r="P50" s="80">
        <v>806877</v>
      </c>
      <c r="Q50" s="80">
        <v>230536</v>
      </c>
      <c r="R50" s="52">
        <v>115268</v>
      </c>
      <c r="S50" s="81">
        <v>0</v>
      </c>
      <c r="T50" s="57"/>
    </row>
    <row r="51" spans="1:27" s="29" customFormat="1" ht="39.75" customHeight="1">
      <c r="A51" s="2">
        <v>46</v>
      </c>
      <c r="B51" s="15" t="s">
        <v>18</v>
      </c>
      <c r="C51" s="5" t="s">
        <v>136</v>
      </c>
      <c r="D51" s="23" t="s">
        <v>158</v>
      </c>
      <c r="E51" s="2" t="s">
        <v>59</v>
      </c>
      <c r="F51" s="32" t="s">
        <v>440</v>
      </c>
      <c r="G51" s="14" t="s">
        <v>524</v>
      </c>
      <c r="H51" s="14" t="s">
        <v>554</v>
      </c>
      <c r="I51" s="27">
        <v>4</v>
      </c>
      <c r="J51" s="27" t="s">
        <v>467</v>
      </c>
      <c r="K51" s="26" t="s">
        <v>441</v>
      </c>
      <c r="L51" s="5" t="s">
        <v>4</v>
      </c>
      <c r="M51" s="44" t="s">
        <v>45</v>
      </c>
      <c r="N51" s="44" t="s">
        <v>62</v>
      </c>
      <c r="O51" s="52">
        <f t="shared" si="0"/>
        <v>7500</v>
      </c>
      <c r="P51" s="52">
        <v>3750</v>
      </c>
      <c r="Q51" s="52">
        <v>1875</v>
      </c>
      <c r="R51" s="52">
        <v>1875</v>
      </c>
      <c r="S51" s="52">
        <v>0</v>
      </c>
      <c r="T51" s="2"/>
    </row>
    <row r="52" spans="1:27" s="30" customFormat="1" ht="39.75" customHeight="1">
      <c r="A52" s="2">
        <v>47</v>
      </c>
      <c r="B52" s="15" t="s">
        <v>18</v>
      </c>
      <c r="C52" s="5" t="s">
        <v>154</v>
      </c>
      <c r="D52" s="5" t="s">
        <v>19</v>
      </c>
      <c r="E52" s="5" t="s">
        <v>20</v>
      </c>
      <c r="F52" s="26" t="s">
        <v>21</v>
      </c>
      <c r="G52" s="14" t="s">
        <v>524</v>
      </c>
      <c r="H52" s="14" t="s">
        <v>554</v>
      </c>
      <c r="I52" s="27">
        <v>4</v>
      </c>
      <c r="J52" s="44">
        <v>2</v>
      </c>
      <c r="K52" s="110" t="s">
        <v>22</v>
      </c>
      <c r="L52" s="24" t="s">
        <v>4</v>
      </c>
      <c r="M52" s="48" t="s">
        <v>44</v>
      </c>
      <c r="N52" s="44" t="s">
        <v>47</v>
      </c>
      <c r="O52" s="52">
        <f t="shared" si="0"/>
        <v>11941703</v>
      </c>
      <c r="P52" s="64">
        <v>10747533</v>
      </c>
      <c r="Q52" s="64">
        <v>835919</v>
      </c>
      <c r="R52" s="52">
        <v>358251</v>
      </c>
      <c r="S52" s="84">
        <v>0</v>
      </c>
      <c r="T52" s="104"/>
      <c r="U52" s="29"/>
      <c r="V52" s="29"/>
      <c r="W52" s="29"/>
      <c r="X52" s="29"/>
      <c r="Y52" s="29"/>
      <c r="Z52" s="29"/>
      <c r="AA52" s="29"/>
    </row>
    <row r="53" spans="1:27" s="30" customFormat="1" ht="39.75" customHeight="1">
      <c r="A53" s="2">
        <v>48</v>
      </c>
      <c r="B53" s="15" t="s">
        <v>18</v>
      </c>
      <c r="C53" s="5" t="s">
        <v>160</v>
      </c>
      <c r="D53" s="5" t="s">
        <v>459</v>
      </c>
      <c r="E53" s="2" t="s">
        <v>161</v>
      </c>
      <c r="F53" s="3" t="s">
        <v>162</v>
      </c>
      <c r="G53" s="14" t="s">
        <v>524</v>
      </c>
      <c r="H53" s="14" t="s">
        <v>554</v>
      </c>
      <c r="I53" s="27">
        <v>4</v>
      </c>
      <c r="J53" s="44">
        <v>2</v>
      </c>
      <c r="K53" s="110" t="s">
        <v>163</v>
      </c>
      <c r="L53" s="24" t="s">
        <v>164</v>
      </c>
      <c r="M53" s="15" t="s">
        <v>159</v>
      </c>
      <c r="N53" s="44" t="s">
        <v>47</v>
      </c>
      <c r="O53" s="52">
        <f t="shared" si="0"/>
        <v>176100</v>
      </c>
      <c r="P53" s="34">
        <v>176100</v>
      </c>
      <c r="Q53" s="64">
        <v>0</v>
      </c>
      <c r="R53" s="64">
        <v>0</v>
      </c>
      <c r="S53" s="64">
        <v>0</v>
      </c>
      <c r="T53" s="36"/>
      <c r="U53" s="29"/>
      <c r="V53" s="29"/>
      <c r="W53" s="29"/>
      <c r="X53" s="29"/>
      <c r="Y53" s="29"/>
      <c r="Z53" s="29"/>
      <c r="AA53" s="29"/>
    </row>
    <row r="54" spans="1:27" s="30" customFormat="1" ht="39.75" customHeight="1">
      <c r="A54" s="2">
        <v>49</v>
      </c>
      <c r="B54" s="15" t="s">
        <v>18</v>
      </c>
      <c r="C54" s="5" t="s">
        <v>160</v>
      </c>
      <c r="D54" s="5" t="s">
        <v>460</v>
      </c>
      <c r="E54" s="5" t="s">
        <v>90</v>
      </c>
      <c r="F54" s="3" t="s">
        <v>165</v>
      </c>
      <c r="G54" s="14" t="s">
        <v>74</v>
      </c>
      <c r="H54" s="14" t="s">
        <v>552</v>
      </c>
      <c r="I54" s="44">
        <v>3</v>
      </c>
      <c r="J54" s="44">
        <v>2</v>
      </c>
      <c r="K54" s="26" t="s">
        <v>166</v>
      </c>
      <c r="L54" s="42" t="s">
        <v>78</v>
      </c>
      <c r="M54" s="15" t="s">
        <v>108</v>
      </c>
      <c r="N54" s="44" t="s">
        <v>49</v>
      </c>
      <c r="O54" s="52">
        <f t="shared" si="0"/>
        <v>200000</v>
      </c>
      <c r="P54" s="58"/>
      <c r="Q54" s="82">
        <v>200000</v>
      </c>
      <c r="R54" s="58"/>
      <c r="S54" s="34"/>
      <c r="T54" s="31"/>
      <c r="U54" s="29"/>
      <c r="V54" s="29"/>
      <c r="W54" s="29"/>
      <c r="X54" s="29"/>
      <c r="Y54" s="29"/>
      <c r="Z54" s="29"/>
      <c r="AA54" s="29"/>
    </row>
    <row r="55" spans="1:27" s="30" customFormat="1" ht="39.75" customHeight="1">
      <c r="A55" s="2">
        <v>50</v>
      </c>
      <c r="B55" s="15" t="s">
        <v>18</v>
      </c>
      <c r="C55" s="5" t="s">
        <v>160</v>
      </c>
      <c r="D55" s="5" t="s">
        <v>461</v>
      </c>
      <c r="E55" s="5" t="s">
        <v>90</v>
      </c>
      <c r="F55" s="32" t="s">
        <v>167</v>
      </c>
      <c r="G55" s="14" t="s">
        <v>74</v>
      </c>
      <c r="H55" s="14" t="s">
        <v>552</v>
      </c>
      <c r="I55" s="44">
        <v>3</v>
      </c>
      <c r="J55" s="44">
        <v>2</v>
      </c>
      <c r="K55" s="26" t="s">
        <v>166</v>
      </c>
      <c r="L55" s="42" t="s">
        <v>78</v>
      </c>
      <c r="M55" s="15" t="s">
        <v>108</v>
      </c>
      <c r="N55" s="44" t="s">
        <v>49</v>
      </c>
      <c r="O55" s="52">
        <f t="shared" si="0"/>
        <v>5168</v>
      </c>
      <c r="P55" s="58"/>
      <c r="Q55" s="82">
        <v>5168</v>
      </c>
      <c r="R55" s="58"/>
      <c r="S55" s="34"/>
      <c r="T55" s="31"/>
      <c r="U55" s="29"/>
      <c r="V55" s="29"/>
      <c r="W55" s="29"/>
      <c r="X55" s="29"/>
      <c r="Y55" s="29"/>
      <c r="Z55" s="29"/>
      <c r="AA55" s="29"/>
    </row>
    <row r="56" spans="1:27" s="30" customFormat="1" ht="39.75" customHeight="1">
      <c r="A56" s="2">
        <v>51</v>
      </c>
      <c r="B56" s="15" t="s">
        <v>18</v>
      </c>
      <c r="C56" s="5" t="s">
        <v>160</v>
      </c>
      <c r="D56" s="5" t="s">
        <v>168</v>
      </c>
      <c r="E56" s="2" t="s">
        <v>59</v>
      </c>
      <c r="F56" s="3" t="s">
        <v>169</v>
      </c>
      <c r="G56" s="14" t="s">
        <v>74</v>
      </c>
      <c r="H56" s="14" t="s">
        <v>552</v>
      </c>
      <c r="I56" s="44">
        <v>4</v>
      </c>
      <c r="J56" s="44">
        <v>2</v>
      </c>
      <c r="K56" s="110" t="s">
        <v>170</v>
      </c>
      <c r="L56" s="105" t="s">
        <v>164</v>
      </c>
      <c r="M56" s="15" t="s">
        <v>108</v>
      </c>
      <c r="N56" s="44" t="s">
        <v>49</v>
      </c>
      <c r="O56" s="52">
        <f t="shared" si="0"/>
        <v>31802</v>
      </c>
      <c r="P56" s="58"/>
      <c r="Q56" s="58"/>
      <c r="R56" s="82">
        <v>31802</v>
      </c>
      <c r="S56" s="34"/>
      <c r="T56" s="31"/>
      <c r="U56" s="29"/>
      <c r="V56" s="29"/>
      <c r="W56" s="29"/>
      <c r="X56" s="29"/>
      <c r="Y56" s="29"/>
      <c r="Z56" s="29"/>
      <c r="AA56" s="29"/>
    </row>
    <row r="57" spans="1:27" s="30" customFormat="1" ht="39.75" customHeight="1">
      <c r="A57" s="2">
        <v>52</v>
      </c>
      <c r="B57" s="15" t="s">
        <v>18</v>
      </c>
      <c r="C57" s="5" t="s">
        <v>160</v>
      </c>
      <c r="D57" s="5" t="s">
        <v>462</v>
      </c>
      <c r="E57" s="5" t="s">
        <v>90</v>
      </c>
      <c r="F57" s="3" t="s">
        <v>171</v>
      </c>
      <c r="G57" s="14" t="s">
        <v>524</v>
      </c>
      <c r="H57" s="14" t="s">
        <v>554</v>
      </c>
      <c r="I57" s="44">
        <v>4</v>
      </c>
      <c r="J57" s="44">
        <v>2</v>
      </c>
      <c r="K57" s="110" t="s">
        <v>166</v>
      </c>
      <c r="L57" s="42" t="s">
        <v>78</v>
      </c>
      <c r="M57" s="15" t="s">
        <v>159</v>
      </c>
      <c r="N57" s="44" t="s">
        <v>47</v>
      </c>
      <c r="O57" s="52">
        <f t="shared" si="0"/>
        <v>20000</v>
      </c>
      <c r="P57" s="58"/>
      <c r="Q57" s="82">
        <v>20000</v>
      </c>
      <c r="R57" s="58"/>
      <c r="S57" s="34"/>
      <c r="T57" s="31"/>
      <c r="U57" s="29"/>
      <c r="V57" s="29"/>
      <c r="W57" s="29"/>
      <c r="X57" s="29"/>
      <c r="Y57" s="29"/>
      <c r="Z57" s="29"/>
      <c r="AA57" s="29"/>
    </row>
    <row r="58" spans="1:27" s="30" customFormat="1" ht="39.75" customHeight="1">
      <c r="A58" s="2">
        <v>53</v>
      </c>
      <c r="B58" s="15" t="s">
        <v>18</v>
      </c>
      <c r="C58" s="5" t="s">
        <v>160</v>
      </c>
      <c r="D58" s="5" t="s">
        <v>463</v>
      </c>
      <c r="E58" s="5" t="s">
        <v>90</v>
      </c>
      <c r="F58" s="3" t="s">
        <v>172</v>
      </c>
      <c r="G58" s="14" t="s">
        <v>524</v>
      </c>
      <c r="H58" s="14" t="s">
        <v>554</v>
      </c>
      <c r="I58" s="44">
        <v>4</v>
      </c>
      <c r="J58" s="44">
        <v>2</v>
      </c>
      <c r="K58" s="110" t="s">
        <v>166</v>
      </c>
      <c r="L58" s="42" t="s">
        <v>78</v>
      </c>
      <c r="M58" s="15" t="s">
        <v>159</v>
      </c>
      <c r="N58" s="44" t="s">
        <v>47</v>
      </c>
      <c r="O58" s="52">
        <f t="shared" si="0"/>
        <v>17000</v>
      </c>
      <c r="P58" s="58"/>
      <c r="Q58" s="82">
        <v>17000</v>
      </c>
      <c r="R58" s="58"/>
      <c r="S58" s="34"/>
      <c r="T58" s="31"/>
      <c r="U58" s="29"/>
      <c r="V58" s="29"/>
      <c r="W58" s="29"/>
      <c r="X58" s="29"/>
      <c r="Y58" s="29"/>
      <c r="Z58" s="29"/>
      <c r="AA58" s="29"/>
    </row>
    <row r="59" spans="1:27" s="30" customFormat="1" ht="39.75" customHeight="1">
      <c r="A59" s="2">
        <v>54</v>
      </c>
      <c r="B59" s="15" t="s">
        <v>18</v>
      </c>
      <c r="C59" s="5" t="s">
        <v>160</v>
      </c>
      <c r="D59" s="5" t="s">
        <v>173</v>
      </c>
      <c r="E59" s="2" t="s">
        <v>59</v>
      </c>
      <c r="F59" s="32" t="s">
        <v>464</v>
      </c>
      <c r="G59" s="14" t="s">
        <v>524</v>
      </c>
      <c r="H59" s="14" t="s">
        <v>554</v>
      </c>
      <c r="I59" s="44">
        <v>4</v>
      </c>
      <c r="J59" s="44">
        <v>2</v>
      </c>
      <c r="K59" s="26" t="s">
        <v>174</v>
      </c>
      <c r="L59" s="105" t="s">
        <v>4</v>
      </c>
      <c r="M59" s="15" t="s">
        <v>159</v>
      </c>
      <c r="N59" s="44" t="s">
        <v>47</v>
      </c>
      <c r="O59" s="52">
        <f t="shared" si="0"/>
        <v>338214</v>
      </c>
      <c r="P59" s="70">
        <v>270571</v>
      </c>
      <c r="Q59" s="70">
        <v>67643</v>
      </c>
      <c r="R59" s="84">
        <v>0</v>
      </c>
      <c r="S59" s="84">
        <v>0</v>
      </c>
      <c r="T59" s="31"/>
      <c r="U59" s="29"/>
      <c r="V59" s="29"/>
      <c r="W59" s="29"/>
      <c r="X59" s="29"/>
      <c r="Y59" s="29"/>
      <c r="Z59" s="29"/>
      <c r="AA59" s="29"/>
    </row>
    <row r="60" spans="1:27" s="30" customFormat="1" ht="39.75" customHeight="1">
      <c r="A60" s="2">
        <v>55</v>
      </c>
      <c r="B60" s="15" t="s">
        <v>18</v>
      </c>
      <c r="C60" s="5" t="s">
        <v>154</v>
      </c>
      <c r="D60" s="5" t="s">
        <v>175</v>
      </c>
      <c r="E60" s="2" t="s">
        <v>59</v>
      </c>
      <c r="F60" s="32" t="s">
        <v>176</v>
      </c>
      <c r="G60" s="14" t="s">
        <v>524</v>
      </c>
      <c r="H60" s="14" t="s">
        <v>554</v>
      </c>
      <c r="I60" s="44">
        <v>4</v>
      </c>
      <c r="J60" s="44">
        <v>2</v>
      </c>
      <c r="K60" s="110" t="s">
        <v>22</v>
      </c>
      <c r="L60" s="5" t="s">
        <v>4</v>
      </c>
      <c r="M60" s="15" t="s">
        <v>44</v>
      </c>
      <c r="N60" s="44" t="s">
        <v>47</v>
      </c>
      <c r="O60" s="52">
        <f t="shared" si="0"/>
        <v>33400000</v>
      </c>
      <c r="P60" s="82">
        <v>30060000</v>
      </c>
      <c r="Q60" s="82">
        <v>2338000</v>
      </c>
      <c r="R60" s="82">
        <v>1002000</v>
      </c>
      <c r="S60" s="34"/>
      <c r="T60" s="31"/>
      <c r="U60" s="29"/>
      <c r="V60" s="29"/>
      <c r="W60" s="29"/>
      <c r="X60" s="29"/>
      <c r="Y60" s="29"/>
      <c r="Z60" s="29"/>
      <c r="AA60" s="29"/>
    </row>
    <row r="61" spans="1:27" s="30" customFormat="1" ht="39.75" customHeight="1">
      <c r="A61" s="2">
        <v>56</v>
      </c>
      <c r="B61" s="15" t="s">
        <v>18</v>
      </c>
      <c r="C61" s="5" t="s">
        <v>154</v>
      </c>
      <c r="D61" s="5" t="s">
        <v>177</v>
      </c>
      <c r="E61" s="2" t="s">
        <v>59</v>
      </c>
      <c r="F61" s="32" t="s">
        <v>178</v>
      </c>
      <c r="G61" s="14" t="s">
        <v>524</v>
      </c>
      <c r="H61" s="14" t="s">
        <v>554</v>
      </c>
      <c r="I61" s="44">
        <v>4</v>
      </c>
      <c r="J61" s="44">
        <v>2</v>
      </c>
      <c r="K61" s="110" t="s">
        <v>22</v>
      </c>
      <c r="L61" s="5" t="s">
        <v>4</v>
      </c>
      <c r="M61" s="15" t="s">
        <v>44</v>
      </c>
      <c r="N61" s="44" t="s">
        <v>62</v>
      </c>
      <c r="O61" s="52">
        <f t="shared" si="0"/>
        <v>250000</v>
      </c>
      <c r="P61" s="82">
        <v>225000</v>
      </c>
      <c r="Q61" s="82">
        <v>17500</v>
      </c>
      <c r="R61" s="82">
        <v>7500</v>
      </c>
      <c r="S61" s="34"/>
      <c r="T61" s="31"/>
      <c r="U61" s="29"/>
      <c r="V61" s="29"/>
      <c r="W61" s="29"/>
      <c r="X61" s="29"/>
      <c r="Y61" s="29"/>
      <c r="Z61" s="29"/>
      <c r="AA61" s="29"/>
    </row>
    <row r="62" spans="1:27" s="30" customFormat="1" ht="39.75" customHeight="1">
      <c r="A62" s="2">
        <v>57</v>
      </c>
      <c r="B62" s="15" t="s">
        <v>18</v>
      </c>
      <c r="C62" s="5" t="s">
        <v>154</v>
      </c>
      <c r="D62" s="5" t="s">
        <v>179</v>
      </c>
      <c r="E62" s="2" t="s">
        <v>59</v>
      </c>
      <c r="F62" s="32" t="s">
        <v>180</v>
      </c>
      <c r="G62" s="14" t="s">
        <v>524</v>
      </c>
      <c r="H62" s="14" t="s">
        <v>554</v>
      </c>
      <c r="I62" s="44">
        <v>4</v>
      </c>
      <c r="J62" s="44">
        <v>2</v>
      </c>
      <c r="K62" s="110" t="s">
        <v>22</v>
      </c>
      <c r="L62" s="5" t="s">
        <v>4</v>
      </c>
      <c r="M62" s="15" t="s">
        <v>44</v>
      </c>
      <c r="N62" s="44" t="s">
        <v>62</v>
      </c>
      <c r="O62" s="52">
        <f t="shared" si="0"/>
        <v>22000</v>
      </c>
      <c r="P62" s="82">
        <v>19800</v>
      </c>
      <c r="Q62" s="82">
        <v>2200</v>
      </c>
      <c r="R62" s="58">
        <v>0</v>
      </c>
      <c r="S62" s="34"/>
      <c r="T62" s="31"/>
      <c r="U62" s="29"/>
      <c r="V62" s="29"/>
      <c r="W62" s="29"/>
      <c r="X62" s="29"/>
      <c r="Y62" s="29"/>
      <c r="Z62" s="29"/>
      <c r="AA62" s="29"/>
    </row>
    <row r="63" spans="1:27" s="30" customFormat="1" ht="39.75" customHeight="1">
      <c r="A63" s="2">
        <v>58</v>
      </c>
      <c r="B63" s="15" t="s">
        <v>18</v>
      </c>
      <c r="C63" s="5" t="s">
        <v>154</v>
      </c>
      <c r="D63" s="5" t="s">
        <v>465</v>
      </c>
      <c r="E63" s="5" t="s">
        <v>90</v>
      </c>
      <c r="F63" s="32" t="s">
        <v>181</v>
      </c>
      <c r="G63" s="14" t="s">
        <v>524</v>
      </c>
      <c r="H63" s="14" t="s">
        <v>554</v>
      </c>
      <c r="I63" s="27">
        <v>4</v>
      </c>
      <c r="J63" s="35">
        <v>2</v>
      </c>
      <c r="K63" s="110" t="s">
        <v>182</v>
      </c>
      <c r="L63" s="42" t="s">
        <v>78</v>
      </c>
      <c r="M63" s="15" t="s">
        <v>44</v>
      </c>
      <c r="N63" s="44" t="s">
        <v>47</v>
      </c>
      <c r="O63" s="52">
        <f t="shared" si="0"/>
        <v>360750</v>
      </c>
      <c r="P63" s="64">
        <v>0</v>
      </c>
      <c r="Q63" s="34">
        <v>360750</v>
      </c>
      <c r="R63" s="83">
        <v>0</v>
      </c>
      <c r="S63" s="83">
        <v>0</v>
      </c>
      <c r="T63" s="36"/>
      <c r="U63" s="29"/>
      <c r="V63" s="29"/>
      <c r="W63" s="29"/>
      <c r="X63" s="29"/>
      <c r="Y63" s="29"/>
      <c r="Z63" s="29"/>
      <c r="AA63" s="29"/>
    </row>
    <row r="64" spans="1:27" s="37" customFormat="1" ht="39.75" customHeight="1">
      <c r="A64" s="2">
        <v>59</v>
      </c>
      <c r="B64" s="15" t="s">
        <v>18</v>
      </c>
      <c r="C64" s="5" t="s">
        <v>154</v>
      </c>
      <c r="D64" s="5" t="s">
        <v>466</v>
      </c>
      <c r="E64" s="5" t="s">
        <v>1</v>
      </c>
      <c r="F64" s="32" t="s">
        <v>183</v>
      </c>
      <c r="G64" s="14" t="s">
        <v>524</v>
      </c>
      <c r="H64" s="14" t="s">
        <v>554</v>
      </c>
      <c r="I64" s="27">
        <v>4</v>
      </c>
      <c r="J64" s="27">
        <v>2</v>
      </c>
      <c r="K64" s="110" t="s">
        <v>184</v>
      </c>
      <c r="L64" s="5" t="s">
        <v>27</v>
      </c>
      <c r="M64" s="15" t="s">
        <v>45</v>
      </c>
      <c r="N64" s="44" t="s">
        <v>62</v>
      </c>
      <c r="O64" s="52">
        <f t="shared" si="0"/>
        <v>13000</v>
      </c>
      <c r="P64" s="64">
        <v>0</v>
      </c>
      <c r="Q64" s="64">
        <v>0</v>
      </c>
      <c r="R64" s="71">
        <v>13000</v>
      </c>
      <c r="S64" s="83">
        <v>0</v>
      </c>
      <c r="T64" s="36"/>
      <c r="U64" s="29"/>
      <c r="V64" s="29"/>
      <c r="W64" s="29"/>
      <c r="X64" s="29"/>
      <c r="Y64" s="29"/>
      <c r="Z64" s="29"/>
      <c r="AA64" s="29"/>
    </row>
    <row r="65" spans="1:27" s="30" customFormat="1" ht="39.75" customHeight="1">
      <c r="A65" s="2">
        <v>60</v>
      </c>
      <c r="B65" s="15" t="s">
        <v>18</v>
      </c>
      <c r="C65" s="5" t="s">
        <v>0</v>
      </c>
      <c r="D65" s="5" t="s">
        <v>497</v>
      </c>
      <c r="E65" s="2" t="s">
        <v>59</v>
      </c>
      <c r="F65" s="3" t="s">
        <v>185</v>
      </c>
      <c r="G65" s="14" t="s">
        <v>26</v>
      </c>
      <c r="H65" s="14" t="s">
        <v>552</v>
      </c>
      <c r="I65" s="15" t="s">
        <v>509</v>
      </c>
      <c r="J65" s="15" t="s">
        <v>510</v>
      </c>
      <c r="K65" s="26" t="s">
        <v>186</v>
      </c>
      <c r="L65" s="24" t="s">
        <v>4</v>
      </c>
      <c r="M65" s="90" t="s">
        <v>45</v>
      </c>
      <c r="N65" s="44" t="s">
        <v>48</v>
      </c>
      <c r="O65" s="52">
        <f t="shared" si="0"/>
        <v>323736</v>
      </c>
      <c r="P65" s="59">
        <v>225372</v>
      </c>
      <c r="Q65" s="59">
        <v>28172</v>
      </c>
      <c r="R65" s="59">
        <v>70192</v>
      </c>
      <c r="S65" s="59">
        <v>0</v>
      </c>
      <c r="T65" s="2"/>
      <c r="U65" s="29"/>
      <c r="V65" s="29"/>
      <c r="W65" s="29"/>
      <c r="X65" s="29"/>
      <c r="Y65" s="29"/>
      <c r="Z65" s="29"/>
      <c r="AA65" s="29"/>
    </row>
    <row r="66" spans="1:27" s="46" customFormat="1" ht="39.75" customHeight="1">
      <c r="A66" s="2">
        <v>61</v>
      </c>
      <c r="B66" s="15" t="s">
        <v>18</v>
      </c>
      <c r="C66" s="5" t="s">
        <v>0</v>
      </c>
      <c r="D66" s="5" t="s">
        <v>431</v>
      </c>
      <c r="E66" s="2" t="s">
        <v>59</v>
      </c>
      <c r="F66" s="26" t="s">
        <v>432</v>
      </c>
      <c r="G66" s="14" t="s">
        <v>26</v>
      </c>
      <c r="H66" s="14" t="s">
        <v>552</v>
      </c>
      <c r="I66" s="14" t="s">
        <v>419</v>
      </c>
      <c r="J66" s="14" t="s">
        <v>404</v>
      </c>
      <c r="K66" s="26" t="s">
        <v>187</v>
      </c>
      <c r="L66" s="5" t="s">
        <v>188</v>
      </c>
      <c r="M66" s="15" t="s">
        <v>45</v>
      </c>
      <c r="N66" s="44" t="s">
        <v>49</v>
      </c>
      <c r="O66" s="52">
        <f t="shared" si="0"/>
        <v>933000</v>
      </c>
      <c r="P66" s="52">
        <v>466500</v>
      </c>
      <c r="Q66" s="52">
        <v>466500</v>
      </c>
      <c r="R66" s="52">
        <v>0</v>
      </c>
      <c r="S66" s="52">
        <v>0</v>
      </c>
      <c r="T66" s="23"/>
      <c r="U66" s="29"/>
      <c r="V66" s="29"/>
      <c r="W66" s="29"/>
      <c r="X66" s="29"/>
      <c r="Y66" s="29"/>
      <c r="Z66" s="29"/>
      <c r="AA66" s="29"/>
    </row>
    <row r="67" spans="1:27" s="46" customFormat="1" ht="39.75" customHeight="1">
      <c r="A67" s="2">
        <v>62</v>
      </c>
      <c r="B67" s="15" t="s">
        <v>18</v>
      </c>
      <c r="C67" s="5" t="s">
        <v>0</v>
      </c>
      <c r="D67" s="5" t="s">
        <v>483</v>
      </c>
      <c r="E67" s="2" t="s">
        <v>59</v>
      </c>
      <c r="F67" s="26" t="s">
        <v>484</v>
      </c>
      <c r="G67" s="14" t="s">
        <v>26</v>
      </c>
      <c r="H67" s="14" t="s">
        <v>552</v>
      </c>
      <c r="I67" s="14" t="s">
        <v>419</v>
      </c>
      <c r="J67" s="14" t="s">
        <v>404</v>
      </c>
      <c r="K67" s="26" t="s">
        <v>187</v>
      </c>
      <c r="L67" s="5" t="s">
        <v>188</v>
      </c>
      <c r="M67" s="15" t="s">
        <v>45</v>
      </c>
      <c r="N67" s="44" t="s">
        <v>49</v>
      </c>
      <c r="O67" s="52">
        <f t="shared" si="0"/>
        <v>3648</v>
      </c>
      <c r="P67" s="52">
        <v>1824</v>
      </c>
      <c r="Q67" s="52">
        <v>1824</v>
      </c>
      <c r="R67" s="52">
        <v>0</v>
      </c>
      <c r="S67" s="52">
        <v>0</v>
      </c>
      <c r="T67" s="23"/>
      <c r="U67" s="29"/>
      <c r="V67" s="29"/>
      <c r="W67" s="29"/>
      <c r="X67" s="29"/>
      <c r="Y67" s="29"/>
      <c r="Z67" s="29"/>
      <c r="AA67" s="29"/>
    </row>
    <row r="68" spans="1:27" s="46" customFormat="1" ht="39.75" customHeight="1">
      <c r="A68" s="2">
        <v>63</v>
      </c>
      <c r="B68" s="15" t="s">
        <v>18</v>
      </c>
      <c r="C68" s="5" t="s">
        <v>0</v>
      </c>
      <c r="D68" s="5" t="s">
        <v>485</v>
      </c>
      <c r="E68" s="2" t="s">
        <v>59</v>
      </c>
      <c r="F68" s="26" t="s">
        <v>486</v>
      </c>
      <c r="G68" s="14" t="s">
        <v>26</v>
      </c>
      <c r="H68" s="14" t="s">
        <v>552</v>
      </c>
      <c r="I68" s="14" t="s">
        <v>419</v>
      </c>
      <c r="J68" s="14" t="s">
        <v>404</v>
      </c>
      <c r="K68" s="26" t="s">
        <v>187</v>
      </c>
      <c r="L68" s="5" t="s">
        <v>188</v>
      </c>
      <c r="M68" s="15" t="s">
        <v>45</v>
      </c>
      <c r="N68" s="44" t="s">
        <v>49</v>
      </c>
      <c r="O68" s="52">
        <f t="shared" si="0"/>
        <v>49536</v>
      </c>
      <c r="P68" s="52">
        <v>24768</v>
      </c>
      <c r="Q68" s="52">
        <v>24768</v>
      </c>
      <c r="R68" s="52">
        <v>0</v>
      </c>
      <c r="S68" s="52">
        <v>0</v>
      </c>
      <c r="T68" s="23"/>
      <c r="U68" s="29"/>
      <c r="V68" s="29"/>
      <c r="W68" s="29"/>
      <c r="X68" s="29"/>
      <c r="Y68" s="29"/>
      <c r="Z68" s="29"/>
      <c r="AA68" s="29"/>
    </row>
    <row r="69" spans="1:27" s="46" customFormat="1" ht="39.75" customHeight="1">
      <c r="A69" s="2">
        <v>64</v>
      </c>
      <c r="B69" s="15" t="s">
        <v>18</v>
      </c>
      <c r="C69" s="5" t="s">
        <v>0</v>
      </c>
      <c r="D69" s="5" t="s">
        <v>189</v>
      </c>
      <c r="E69" s="2" t="s">
        <v>59</v>
      </c>
      <c r="F69" s="26" t="s">
        <v>479</v>
      </c>
      <c r="G69" s="14" t="s">
        <v>26</v>
      </c>
      <c r="H69" s="14" t="s">
        <v>552</v>
      </c>
      <c r="I69" s="14" t="s">
        <v>419</v>
      </c>
      <c r="J69" s="14" t="s">
        <v>404</v>
      </c>
      <c r="K69" s="26" t="s">
        <v>187</v>
      </c>
      <c r="L69" s="5" t="s">
        <v>188</v>
      </c>
      <c r="M69" s="15" t="s">
        <v>45</v>
      </c>
      <c r="N69" s="44" t="s">
        <v>49</v>
      </c>
      <c r="O69" s="52">
        <f t="shared" si="0"/>
        <v>244323</v>
      </c>
      <c r="P69" s="52">
        <v>112661</v>
      </c>
      <c r="Q69" s="52">
        <v>112661</v>
      </c>
      <c r="R69" s="52">
        <v>19001</v>
      </c>
      <c r="S69" s="52">
        <v>0</v>
      </c>
      <c r="T69" s="5"/>
      <c r="U69" s="29"/>
      <c r="V69" s="29"/>
      <c r="W69" s="29"/>
      <c r="X69" s="29"/>
      <c r="Y69" s="29"/>
      <c r="Z69" s="29"/>
      <c r="AA69" s="29"/>
    </row>
    <row r="70" spans="1:27" s="46" customFormat="1" ht="39.75" customHeight="1">
      <c r="A70" s="2">
        <v>65</v>
      </c>
      <c r="B70" s="15" t="s">
        <v>18</v>
      </c>
      <c r="C70" s="5" t="s">
        <v>0</v>
      </c>
      <c r="D70" s="5" t="s">
        <v>480</v>
      </c>
      <c r="E70" s="5" t="s">
        <v>90</v>
      </c>
      <c r="F70" s="26" t="s">
        <v>481</v>
      </c>
      <c r="G70" s="14" t="s">
        <v>26</v>
      </c>
      <c r="H70" s="14" t="s">
        <v>552</v>
      </c>
      <c r="I70" s="14" t="s">
        <v>419</v>
      </c>
      <c r="J70" s="14" t="s">
        <v>404</v>
      </c>
      <c r="K70" s="26" t="s">
        <v>190</v>
      </c>
      <c r="L70" s="42" t="s">
        <v>78</v>
      </c>
      <c r="M70" s="15" t="s">
        <v>45</v>
      </c>
      <c r="N70" s="44" t="s">
        <v>49</v>
      </c>
      <c r="O70" s="52">
        <f t="shared" si="0"/>
        <v>16800</v>
      </c>
      <c r="P70" s="52">
        <v>0</v>
      </c>
      <c r="Q70" s="52">
        <v>16800</v>
      </c>
      <c r="R70" s="52">
        <v>0</v>
      </c>
      <c r="S70" s="52">
        <v>0</v>
      </c>
      <c r="T70" s="23"/>
      <c r="U70" s="29"/>
      <c r="V70" s="29"/>
      <c r="W70" s="29"/>
      <c r="X70" s="29"/>
      <c r="Y70" s="29"/>
      <c r="Z70" s="29"/>
      <c r="AA70" s="29"/>
    </row>
    <row r="71" spans="1:27" s="46" customFormat="1" ht="39.75" customHeight="1">
      <c r="A71" s="2">
        <v>66</v>
      </c>
      <c r="B71" s="15" t="s">
        <v>18</v>
      </c>
      <c r="C71" s="5" t="s">
        <v>0</v>
      </c>
      <c r="D71" s="5" t="s">
        <v>191</v>
      </c>
      <c r="E71" s="5" t="s">
        <v>90</v>
      </c>
      <c r="F71" s="26" t="s">
        <v>192</v>
      </c>
      <c r="G71" s="14" t="s">
        <v>26</v>
      </c>
      <c r="H71" s="14" t="s">
        <v>552</v>
      </c>
      <c r="I71" s="14" t="s">
        <v>419</v>
      </c>
      <c r="J71" s="14" t="s">
        <v>404</v>
      </c>
      <c r="K71" s="26" t="s">
        <v>190</v>
      </c>
      <c r="L71" s="42" t="s">
        <v>78</v>
      </c>
      <c r="M71" s="15" t="s">
        <v>45</v>
      </c>
      <c r="N71" s="44" t="s">
        <v>49</v>
      </c>
      <c r="O71" s="52">
        <f t="shared" ref="O71:O134" si="1">SUM(P71:S71)</f>
        <v>75960</v>
      </c>
      <c r="P71" s="52">
        <v>0</v>
      </c>
      <c r="Q71" s="52">
        <v>75960</v>
      </c>
      <c r="R71" s="52">
        <v>0</v>
      </c>
      <c r="S71" s="52">
        <v>0</v>
      </c>
      <c r="T71" s="23"/>
      <c r="U71" s="29"/>
      <c r="V71" s="29"/>
      <c r="W71" s="29"/>
      <c r="X71" s="29"/>
      <c r="Y71" s="29"/>
      <c r="Z71" s="29"/>
      <c r="AA71" s="29"/>
    </row>
    <row r="72" spans="1:27" s="46" customFormat="1" ht="39.75" customHeight="1">
      <c r="A72" s="2">
        <v>67</v>
      </c>
      <c r="B72" s="15" t="s">
        <v>18</v>
      </c>
      <c r="C72" s="5" t="s">
        <v>0</v>
      </c>
      <c r="D72" s="5" t="s">
        <v>436</v>
      </c>
      <c r="E72" s="5" t="s">
        <v>90</v>
      </c>
      <c r="F72" s="26" t="s">
        <v>437</v>
      </c>
      <c r="G72" s="14" t="s">
        <v>26</v>
      </c>
      <c r="H72" s="14" t="s">
        <v>552</v>
      </c>
      <c r="I72" s="14" t="s">
        <v>419</v>
      </c>
      <c r="J72" s="14" t="s">
        <v>404</v>
      </c>
      <c r="K72" s="26" t="s">
        <v>190</v>
      </c>
      <c r="L72" s="42" t="s">
        <v>78</v>
      </c>
      <c r="M72" s="15" t="s">
        <v>45</v>
      </c>
      <c r="N72" s="44" t="s">
        <v>49</v>
      </c>
      <c r="O72" s="52">
        <f t="shared" si="1"/>
        <v>3100</v>
      </c>
      <c r="P72" s="52">
        <v>0</v>
      </c>
      <c r="Q72" s="52">
        <v>3100</v>
      </c>
      <c r="R72" s="52">
        <v>0</v>
      </c>
      <c r="S72" s="52">
        <v>0</v>
      </c>
      <c r="T72" s="23"/>
      <c r="U72" s="29"/>
      <c r="V72" s="29"/>
      <c r="W72" s="29"/>
      <c r="X72" s="29"/>
      <c r="Y72" s="29"/>
      <c r="Z72" s="29"/>
      <c r="AA72" s="29"/>
    </row>
    <row r="73" spans="1:27" s="46" customFormat="1" ht="39.75" customHeight="1">
      <c r="A73" s="2">
        <v>68</v>
      </c>
      <c r="B73" s="15" t="s">
        <v>18</v>
      </c>
      <c r="C73" s="5" t="s">
        <v>0</v>
      </c>
      <c r="D73" s="5" t="s">
        <v>193</v>
      </c>
      <c r="E73" s="5" t="s">
        <v>90</v>
      </c>
      <c r="F73" s="26" t="s">
        <v>482</v>
      </c>
      <c r="G73" s="14" t="s">
        <v>26</v>
      </c>
      <c r="H73" s="14" t="s">
        <v>552</v>
      </c>
      <c r="I73" s="14" t="s">
        <v>419</v>
      </c>
      <c r="J73" s="14" t="s">
        <v>404</v>
      </c>
      <c r="K73" s="26" t="s">
        <v>190</v>
      </c>
      <c r="L73" s="42" t="s">
        <v>78</v>
      </c>
      <c r="M73" s="15" t="s">
        <v>45</v>
      </c>
      <c r="N73" s="44" t="s">
        <v>49</v>
      </c>
      <c r="O73" s="52">
        <f t="shared" si="1"/>
        <v>32640</v>
      </c>
      <c r="P73" s="52">
        <v>0</v>
      </c>
      <c r="Q73" s="52">
        <v>32640</v>
      </c>
      <c r="R73" s="52">
        <v>0</v>
      </c>
      <c r="S73" s="52">
        <v>0</v>
      </c>
      <c r="T73" s="23"/>
      <c r="U73" s="29"/>
      <c r="V73" s="29"/>
      <c r="W73" s="29"/>
      <c r="X73" s="29"/>
      <c r="Y73" s="29"/>
      <c r="Z73" s="29"/>
      <c r="AA73" s="29"/>
    </row>
    <row r="74" spans="1:27" s="46" customFormat="1" ht="39.75" customHeight="1">
      <c r="A74" s="2">
        <v>69</v>
      </c>
      <c r="B74" s="15" t="s">
        <v>18</v>
      </c>
      <c r="C74" s="5" t="s">
        <v>0</v>
      </c>
      <c r="D74" s="5" t="s">
        <v>194</v>
      </c>
      <c r="E74" s="5" t="s">
        <v>90</v>
      </c>
      <c r="F74" s="26" t="s">
        <v>434</v>
      </c>
      <c r="G74" s="14" t="s">
        <v>26</v>
      </c>
      <c r="H74" s="14" t="s">
        <v>552</v>
      </c>
      <c r="I74" s="14" t="s">
        <v>419</v>
      </c>
      <c r="J74" s="14" t="s">
        <v>404</v>
      </c>
      <c r="K74" s="26" t="s">
        <v>190</v>
      </c>
      <c r="L74" s="42" t="s">
        <v>78</v>
      </c>
      <c r="M74" s="15" t="s">
        <v>45</v>
      </c>
      <c r="N74" s="44" t="s">
        <v>49</v>
      </c>
      <c r="O74" s="52">
        <f t="shared" si="1"/>
        <v>5220</v>
      </c>
      <c r="P74" s="52">
        <v>0</v>
      </c>
      <c r="Q74" s="52">
        <v>5220</v>
      </c>
      <c r="R74" s="52">
        <v>0</v>
      </c>
      <c r="S74" s="52">
        <v>0</v>
      </c>
      <c r="T74" s="23"/>
      <c r="U74" s="29"/>
      <c r="V74" s="29"/>
      <c r="W74" s="29"/>
      <c r="X74" s="29"/>
      <c r="Y74" s="29"/>
      <c r="Z74" s="29"/>
      <c r="AA74" s="29"/>
    </row>
    <row r="75" spans="1:27" s="46" customFormat="1" ht="39.75" customHeight="1">
      <c r="A75" s="2">
        <v>70</v>
      </c>
      <c r="B75" s="15" t="s">
        <v>18</v>
      </c>
      <c r="C75" s="5" t="s">
        <v>0</v>
      </c>
      <c r="D75" s="5" t="s">
        <v>195</v>
      </c>
      <c r="E75" s="5" t="s">
        <v>90</v>
      </c>
      <c r="F75" s="26" t="s">
        <v>433</v>
      </c>
      <c r="G75" s="14" t="s">
        <v>26</v>
      </c>
      <c r="H75" s="14" t="s">
        <v>552</v>
      </c>
      <c r="I75" s="14" t="s">
        <v>419</v>
      </c>
      <c r="J75" s="14" t="s">
        <v>404</v>
      </c>
      <c r="K75" s="26" t="s">
        <v>190</v>
      </c>
      <c r="L75" s="42" t="s">
        <v>78</v>
      </c>
      <c r="M75" s="15" t="s">
        <v>45</v>
      </c>
      <c r="N75" s="44" t="s">
        <v>49</v>
      </c>
      <c r="O75" s="52">
        <f t="shared" si="1"/>
        <v>4828</v>
      </c>
      <c r="P75" s="52">
        <v>0</v>
      </c>
      <c r="Q75" s="52">
        <v>4828</v>
      </c>
      <c r="R75" s="52">
        <v>0</v>
      </c>
      <c r="S75" s="52">
        <v>0</v>
      </c>
      <c r="T75" s="23"/>
      <c r="U75" s="29"/>
      <c r="V75" s="29"/>
      <c r="W75" s="29"/>
      <c r="X75" s="29"/>
      <c r="Y75" s="29"/>
      <c r="Z75" s="29"/>
      <c r="AA75" s="29"/>
    </row>
    <row r="76" spans="1:27" s="46" customFormat="1" ht="39.75" customHeight="1">
      <c r="A76" s="2">
        <v>71</v>
      </c>
      <c r="B76" s="15" t="s">
        <v>18</v>
      </c>
      <c r="C76" s="5" t="s">
        <v>0</v>
      </c>
      <c r="D76" s="5" t="s">
        <v>196</v>
      </c>
      <c r="E76" s="5" t="s">
        <v>1</v>
      </c>
      <c r="F76" s="26" t="s">
        <v>435</v>
      </c>
      <c r="G76" s="14" t="s">
        <v>26</v>
      </c>
      <c r="H76" s="14" t="s">
        <v>552</v>
      </c>
      <c r="I76" s="14" t="s">
        <v>419</v>
      </c>
      <c r="J76" s="14" t="s">
        <v>404</v>
      </c>
      <c r="K76" s="26" t="s">
        <v>197</v>
      </c>
      <c r="L76" s="5" t="s">
        <v>27</v>
      </c>
      <c r="M76" s="15" t="s">
        <v>45</v>
      </c>
      <c r="N76" s="44" t="s">
        <v>49</v>
      </c>
      <c r="O76" s="52">
        <f t="shared" si="1"/>
        <v>21390</v>
      </c>
      <c r="P76" s="52">
        <v>0</v>
      </c>
      <c r="Q76" s="52">
        <v>0</v>
      </c>
      <c r="R76" s="52">
        <v>21390</v>
      </c>
      <c r="S76" s="52">
        <v>0</v>
      </c>
      <c r="T76" s="23"/>
      <c r="U76" s="29"/>
      <c r="V76" s="29"/>
      <c r="W76" s="29"/>
      <c r="X76" s="29"/>
      <c r="Y76" s="29"/>
      <c r="Z76" s="29"/>
      <c r="AA76" s="29"/>
    </row>
    <row r="77" spans="1:27" s="46" customFormat="1" ht="39.75" customHeight="1">
      <c r="A77" s="2">
        <v>72</v>
      </c>
      <c r="B77" s="15" t="s">
        <v>18</v>
      </c>
      <c r="C77" s="5" t="s">
        <v>0</v>
      </c>
      <c r="D77" s="5" t="s">
        <v>198</v>
      </c>
      <c r="E77" s="5" t="s">
        <v>1</v>
      </c>
      <c r="F77" s="26" t="s">
        <v>199</v>
      </c>
      <c r="G77" s="14" t="s">
        <v>26</v>
      </c>
      <c r="H77" s="14" t="s">
        <v>552</v>
      </c>
      <c r="I77" s="14" t="s">
        <v>419</v>
      </c>
      <c r="J77" s="14" t="s">
        <v>404</v>
      </c>
      <c r="K77" s="26" t="s">
        <v>197</v>
      </c>
      <c r="L77" s="105" t="s">
        <v>27</v>
      </c>
      <c r="M77" s="15" t="s">
        <v>45</v>
      </c>
      <c r="N77" s="44" t="s">
        <v>48</v>
      </c>
      <c r="O77" s="52">
        <f t="shared" si="1"/>
        <v>3000</v>
      </c>
      <c r="P77" s="52">
        <v>0</v>
      </c>
      <c r="Q77" s="52">
        <v>0</v>
      </c>
      <c r="R77" s="52">
        <v>3000</v>
      </c>
      <c r="S77" s="52">
        <v>0</v>
      </c>
      <c r="T77" s="23"/>
      <c r="U77" s="29"/>
      <c r="V77" s="29"/>
      <c r="W77" s="29"/>
      <c r="X77" s="29"/>
      <c r="Y77" s="29"/>
      <c r="Z77" s="29"/>
      <c r="AA77" s="29"/>
    </row>
    <row r="78" spans="1:27" s="46" customFormat="1" ht="39.75" customHeight="1">
      <c r="A78" s="2">
        <v>73</v>
      </c>
      <c r="B78" s="15" t="s">
        <v>18</v>
      </c>
      <c r="C78" s="5" t="s">
        <v>0</v>
      </c>
      <c r="D78" s="5" t="s">
        <v>200</v>
      </c>
      <c r="E78" s="2" t="s">
        <v>59</v>
      </c>
      <c r="F78" s="26" t="s">
        <v>201</v>
      </c>
      <c r="G78" s="14" t="s">
        <v>26</v>
      </c>
      <c r="H78" s="14" t="s">
        <v>552</v>
      </c>
      <c r="I78" s="14" t="s">
        <v>419</v>
      </c>
      <c r="J78" s="14" t="s">
        <v>404</v>
      </c>
      <c r="K78" s="26" t="s">
        <v>187</v>
      </c>
      <c r="L78" s="5" t="s">
        <v>188</v>
      </c>
      <c r="M78" s="15" t="s">
        <v>45</v>
      </c>
      <c r="N78" s="44" t="s">
        <v>49</v>
      </c>
      <c r="O78" s="52">
        <f t="shared" si="1"/>
        <v>12000</v>
      </c>
      <c r="P78" s="52">
        <v>6000</v>
      </c>
      <c r="Q78" s="52">
        <v>6000</v>
      </c>
      <c r="R78" s="52">
        <v>0</v>
      </c>
      <c r="S78" s="52">
        <v>0</v>
      </c>
      <c r="T78" s="23"/>
      <c r="U78" s="29"/>
      <c r="V78" s="29"/>
      <c r="W78" s="29"/>
      <c r="X78" s="29"/>
      <c r="Y78" s="29"/>
      <c r="Z78" s="29"/>
      <c r="AA78" s="29"/>
    </row>
    <row r="79" spans="1:27" s="29" customFormat="1" ht="39.75" customHeight="1">
      <c r="A79" s="2">
        <v>74</v>
      </c>
      <c r="B79" s="15" t="s">
        <v>18</v>
      </c>
      <c r="C79" s="5" t="s">
        <v>0</v>
      </c>
      <c r="D79" s="23" t="s">
        <v>422</v>
      </c>
      <c r="E79" s="2" t="s">
        <v>202</v>
      </c>
      <c r="F79" s="3" t="s">
        <v>423</v>
      </c>
      <c r="G79" s="14" t="s">
        <v>26</v>
      </c>
      <c r="H79" s="14" t="s">
        <v>552</v>
      </c>
      <c r="I79" s="41" t="s">
        <v>442</v>
      </c>
      <c r="J79" s="14" t="s">
        <v>384</v>
      </c>
      <c r="K79" s="26" t="s">
        <v>203</v>
      </c>
      <c r="L79" s="5" t="s">
        <v>4</v>
      </c>
      <c r="M79" s="15" t="s">
        <v>114</v>
      </c>
      <c r="N79" s="44" t="s">
        <v>47</v>
      </c>
      <c r="O79" s="52">
        <f t="shared" si="1"/>
        <v>1806177</v>
      </c>
      <c r="P79" s="64">
        <v>1264324</v>
      </c>
      <c r="Q79" s="64">
        <v>541853</v>
      </c>
      <c r="R79" s="64" t="s">
        <v>69</v>
      </c>
      <c r="S79" s="64" t="s">
        <v>69</v>
      </c>
      <c r="T79" s="28"/>
    </row>
    <row r="80" spans="1:27" s="29" customFormat="1" ht="39.75" customHeight="1">
      <c r="A80" s="2">
        <v>75</v>
      </c>
      <c r="B80" s="15" t="s">
        <v>18</v>
      </c>
      <c r="C80" s="5" t="s">
        <v>0</v>
      </c>
      <c r="D80" s="23" t="s">
        <v>438</v>
      </c>
      <c r="E80" s="5" t="s">
        <v>90</v>
      </c>
      <c r="F80" s="3" t="s">
        <v>439</v>
      </c>
      <c r="G80" s="14" t="s">
        <v>26</v>
      </c>
      <c r="H80" s="14" t="s">
        <v>552</v>
      </c>
      <c r="I80" s="41" t="s">
        <v>400</v>
      </c>
      <c r="J80" s="14" t="s">
        <v>384</v>
      </c>
      <c r="K80" s="26" t="s">
        <v>203</v>
      </c>
      <c r="L80" s="5" t="s">
        <v>4</v>
      </c>
      <c r="M80" s="15" t="s">
        <v>114</v>
      </c>
      <c r="N80" s="44" t="s">
        <v>47</v>
      </c>
      <c r="O80" s="52">
        <f t="shared" si="1"/>
        <v>9156</v>
      </c>
      <c r="P80" s="64" t="s">
        <v>69</v>
      </c>
      <c r="Q80" s="64">
        <v>9156</v>
      </c>
      <c r="R80" s="64" t="s">
        <v>69</v>
      </c>
      <c r="S80" s="64" t="s">
        <v>69</v>
      </c>
      <c r="T80" s="28"/>
    </row>
    <row r="81" spans="1:27" s="29" customFormat="1" ht="32.25" customHeight="1">
      <c r="A81" s="2">
        <v>76</v>
      </c>
      <c r="B81" s="40" t="s">
        <v>43</v>
      </c>
      <c r="C81" s="5" t="s">
        <v>0</v>
      </c>
      <c r="D81" s="23" t="s">
        <v>424</v>
      </c>
      <c r="E81" s="2" t="s">
        <v>202</v>
      </c>
      <c r="F81" s="32" t="s">
        <v>425</v>
      </c>
      <c r="G81" s="14" t="s">
        <v>26</v>
      </c>
      <c r="H81" s="14" t="s">
        <v>552</v>
      </c>
      <c r="I81" s="14" t="s">
        <v>400</v>
      </c>
      <c r="J81" s="14" t="s">
        <v>395</v>
      </c>
      <c r="K81" s="26" t="s">
        <v>426</v>
      </c>
      <c r="L81" s="105" t="s">
        <v>4</v>
      </c>
      <c r="M81" s="15" t="s">
        <v>45</v>
      </c>
      <c r="N81" s="44" t="s">
        <v>47</v>
      </c>
      <c r="O81" s="52">
        <f t="shared" si="1"/>
        <v>30070</v>
      </c>
      <c r="P81" s="68">
        <v>15035</v>
      </c>
      <c r="Q81" s="68">
        <v>15035</v>
      </c>
      <c r="R81" s="68">
        <v>0</v>
      </c>
      <c r="S81" s="68">
        <v>0</v>
      </c>
      <c r="T81" s="23"/>
    </row>
    <row r="82" spans="1:27" s="29" customFormat="1" ht="39.75" customHeight="1">
      <c r="A82" s="2">
        <v>77</v>
      </c>
      <c r="B82" s="15" t="s">
        <v>18</v>
      </c>
      <c r="C82" s="5" t="s">
        <v>0</v>
      </c>
      <c r="D82" s="13" t="s">
        <v>204</v>
      </c>
      <c r="E82" s="2" t="s">
        <v>59</v>
      </c>
      <c r="F82" s="16" t="s">
        <v>205</v>
      </c>
      <c r="G82" s="14" t="s">
        <v>26</v>
      </c>
      <c r="H82" s="14" t="s">
        <v>552</v>
      </c>
      <c r="I82" s="60">
        <v>1</v>
      </c>
      <c r="J82" s="14" t="s">
        <v>412</v>
      </c>
      <c r="K82" s="26" t="s">
        <v>206</v>
      </c>
      <c r="L82" s="5" t="s">
        <v>4</v>
      </c>
      <c r="M82" s="15" t="s">
        <v>45</v>
      </c>
      <c r="N82" s="44" t="s">
        <v>49</v>
      </c>
      <c r="O82" s="52">
        <f t="shared" si="1"/>
        <v>4877989</v>
      </c>
      <c r="P82" s="52">
        <v>2926794</v>
      </c>
      <c r="Q82" s="52">
        <v>1365837</v>
      </c>
      <c r="R82" s="52">
        <v>585358</v>
      </c>
      <c r="S82" s="52">
        <v>0</v>
      </c>
      <c r="T82" s="2"/>
    </row>
    <row r="83" spans="1:27" s="29" customFormat="1" ht="39.75" customHeight="1">
      <c r="A83" s="2">
        <v>78</v>
      </c>
      <c r="B83" s="15" t="s">
        <v>18</v>
      </c>
      <c r="C83" s="5" t="s">
        <v>0</v>
      </c>
      <c r="D83" s="61" t="s">
        <v>207</v>
      </c>
      <c r="E83" s="2" t="s">
        <v>59</v>
      </c>
      <c r="F83" s="16" t="s">
        <v>208</v>
      </c>
      <c r="G83" s="14" t="s">
        <v>26</v>
      </c>
      <c r="H83" s="14" t="s">
        <v>552</v>
      </c>
      <c r="I83" s="60">
        <v>1</v>
      </c>
      <c r="J83" s="14" t="s">
        <v>412</v>
      </c>
      <c r="K83" s="26" t="s">
        <v>206</v>
      </c>
      <c r="L83" s="5" t="s">
        <v>4</v>
      </c>
      <c r="M83" s="15" t="s">
        <v>46</v>
      </c>
      <c r="N83" s="44" t="s">
        <v>49</v>
      </c>
      <c r="O83" s="52">
        <f t="shared" si="1"/>
        <v>4056</v>
      </c>
      <c r="P83" s="52">
        <v>2433</v>
      </c>
      <c r="Q83" s="52">
        <v>1136</v>
      </c>
      <c r="R83" s="52">
        <v>487</v>
      </c>
      <c r="S83" s="52">
        <v>0</v>
      </c>
      <c r="T83" s="5"/>
    </row>
    <row r="84" spans="1:27" s="29" customFormat="1" ht="39.75" customHeight="1">
      <c r="A84" s="2">
        <v>79</v>
      </c>
      <c r="B84" s="15" t="s">
        <v>18</v>
      </c>
      <c r="C84" s="5" t="s">
        <v>0</v>
      </c>
      <c r="D84" s="13" t="s">
        <v>209</v>
      </c>
      <c r="E84" s="2" t="s">
        <v>59</v>
      </c>
      <c r="F84" s="16" t="s">
        <v>210</v>
      </c>
      <c r="G84" s="14" t="s">
        <v>26</v>
      </c>
      <c r="H84" s="14" t="s">
        <v>552</v>
      </c>
      <c r="I84" s="60">
        <v>1</v>
      </c>
      <c r="J84" s="14" t="s">
        <v>412</v>
      </c>
      <c r="K84" s="26" t="s">
        <v>206</v>
      </c>
      <c r="L84" s="5" t="s">
        <v>4</v>
      </c>
      <c r="M84" s="15" t="s">
        <v>46</v>
      </c>
      <c r="N84" s="44" t="s">
        <v>49</v>
      </c>
      <c r="O84" s="52">
        <f t="shared" si="1"/>
        <v>850305</v>
      </c>
      <c r="P84" s="52">
        <v>510183</v>
      </c>
      <c r="Q84" s="52">
        <v>238085</v>
      </c>
      <c r="R84" s="52">
        <v>102037</v>
      </c>
      <c r="S84" s="52">
        <v>0</v>
      </c>
      <c r="T84" s="2"/>
    </row>
    <row r="85" spans="1:27" s="29" customFormat="1" ht="39.75" customHeight="1">
      <c r="A85" s="2">
        <v>80</v>
      </c>
      <c r="B85" s="15" t="s">
        <v>18</v>
      </c>
      <c r="C85" s="5" t="s">
        <v>0</v>
      </c>
      <c r="D85" s="13" t="s">
        <v>211</v>
      </c>
      <c r="E85" s="2" t="s">
        <v>59</v>
      </c>
      <c r="F85" s="16" t="s">
        <v>212</v>
      </c>
      <c r="G85" s="14" t="s">
        <v>26</v>
      </c>
      <c r="H85" s="14" t="s">
        <v>552</v>
      </c>
      <c r="I85" s="60">
        <v>1</v>
      </c>
      <c r="J85" s="14" t="s">
        <v>412</v>
      </c>
      <c r="K85" s="26" t="s">
        <v>206</v>
      </c>
      <c r="L85" s="5" t="s">
        <v>4</v>
      </c>
      <c r="M85" s="15" t="s">
        <v>45</v>
      </c>
      <c r="N85" s="44" t="s">
        <v>49</v>
      </c>
      <c r="O85" s="52">
        <f t="shared" si="1"/>
        <v>4502734</v>
      </c>
      <c r="P85" s="52">
        <v>3377051</v>
      </c>
      <c r="Q85" s="52">
        <v>787978</v>
      </c>
      <c r="R85" s="52">
        <v>337705</v>
      </c>
      <c r="S85" s="52">
        <v>0</v>
      </c>
      <c r="T85" s="2"/>
    </row>
    <row r="86" spans="1:27" s="29" customFormat="1" ht="39.75" customHeight="1">
      <c r="A86" s="2">
        <v>81</v>
      </c>
      <c r="B86" s="15" t="s">
        <v>18</v>
      </c>
      <c r="C86" s="5" t="s">
        <v>213</v>
      </c>
      <c r="D86" s="13" t="s">
        <v>214</v>
      </c>
      <c r="E86" s="13" t="s">
        <v>105</v>
      </c>
      <c r="F86" s="16" t="s">
        <v>215</v>
      </c>
      <c r="G86" s="14" t="s">
        <v>74</v>
      </c>
      <c r="H86" s="14" t="s">
        <v>552</v>
      </c>
      <c r="I86" s="60">
        <v>1</v>
      </c>
      <c r="J86" s="14" t="s">
        <v>412</v>
      </c>
      <c r="K86" s="26" t="s">
        <v>216</v>
      </c>
      <c r="L86" s="5" t="s">
        <v>164</v>
      </c>
      <c r="M86" s="15" t="s">
        <v>108</v>
      </c>
      <c r="N86" s="44" t="s">
        <v>49</v>
      </c>
      <c r="O86" s="52">
        <f t="shared" si="1"/>
        <v>77640</v>
      </c>
      <c r="P86" s="52">
        <v>0</v>
      </c>
      <c r="Q86" s="52">
        <v>0</v>
      </c>
      <c r="R86" s="52">
        <v>77640</v>
      </c>
      <c r="S86" s="52">
        <v>0</v>
      </c>
      <c r="T86" s="2"/>
    </row>
    <row r="87" spans="1:27" s="29" customFormat="1" ht="39.75" customHeight="1">
      <c r="A87" s="2">
        <v>82</v>
      </c>
      <c r="B87" s="15" t="s">
        <v>18</v>
      </c>
      <c r="C87" s="5" t="s">
        <v>0</v>
      </c>
      <c r="D87" s="13" t="s">
        <v>217</v>
      </c>
      <c r="E87" s="2" t="s">
        <v>59</v>
      </c>
      <c r="F87" s="16" t="s">
        <v>218</v>
      </c>
      <c r="G87" s="14" t="s">
        <v>26</v>
      </c>
      <c r="H87" s="14" t="s">
        <v>552</v>
      </c>
      <c r="I87" s="60">
        <v>1</v>
      </c>
      <c r="J87" s="14" t="s">
        <v>412</v>
      </c>
      <c r="K87" s="26" t="s">
        <v>206</v>
      </c>
      <c r="L87" s="5" t="s">
        <v>4</v>
      </c>
      <c r="M87" s="15" t="s">
        <v>45</v>
      </c>
      <c r="N87" s="44" t="s">
        <v>49</v>
      </c>
      <c r="O87" s="52">
        <f t="shared" si="1"/>
        <v>15388905</v>
      </c>
      <c r="P87" s="52">
        <v>11541679</v>
      </c>
      <c r="Q87" s="52">
        <v>2693058</v>
      </c>
      <c r="R87" s="52">
        <v>1154168</v>
      </c>
      <c r="S87" s="52">
        <v>0</v>
      </c>
      <c r="T87" s="2"/>
    </row>
    <row r="88" spans="1:27" s="29" customFormat="1" ht="39.75" customHeight="1">
      <c r="A88" s="2">
        <v>83</v>
      </c>
      <c r="B88" s="15" t="s">
        <v>18</v>
      </c>
      <c r="C88" s="5" t="s">
        <v>213</v>
      </c>
      <c r="D88" s="13" t="s">
        <v>219</v>
      </c>
      <c r="E88" s="5" t="s">
        <v>90</v>
      </c>
      <c r="F88" s="16" t="s">
        <v>220</v>
      </c>
      <c r="G88" s="14" t="s">
        <v>74</v>
      </c>
      <c r="H88" s="14" t="s">
        <v>552</v>
      </c>
      <c r="I88" s="60">
        <v>1</v>
      </c>
      <c r="J88" s="14" t="s">
        <v>412</v>
      </c>
      <c r="K88" s="26" t="s">
        <v>216</v>
      </c>
      <c r="L88" s="5" t="s">
        <v>164</v>
      </c>
      <c r="M88" s="15" t="s">
        <v>108</v>
      </c>
      <c r="N88" s="44" t="s">
        <v>49</v>
      </c>
      <c r="O88" s="52">
        <f t="shared" si="1"/>
        <v>90000</v>
      </c>
      <c r="P88" s="52">
        <v>0</v>
      </c>
      <c r="Q88" s="52">
        <v>90000</v>
      </c>
      <c r="R88" s="52">
        <v>0</v>
      </c>
      <c r="S88" s="52">
        <v>0</v>
      </c>
      <c r="T88" s="2"/>
    </row>
    <row r="89" spans="1:27" s="29" customFormat="1" ht="39.75" customHeight="1">
      <c r="A89" s="2">
        <v>84</v>
      </c>
      <c r="B89" s="15" t="s">
        <v>18</v>
      </c>
      <c r="C89" s="5" t="s">
        <v>213</v>
      </c>
      <c r="D89" s="61" t="s">
        <v>221</v>
      </c>
      <c r="E89" s="2" t="s">
        <v>59</v>
      </c>
      <c r="F89" s="16" t="s">
        <v>222</v>
      </c>
      <c r="G89" s="14" t="s">
        <v>74</v>
      </c>
      <c r="H89" s="14" t="s">
        <v>552</v>
      </c>
      <c r="I89" s="60">
        <v>1</v>
      </c>
      <c r="J89" s="14" t="s">
        <v>412</v>
      </c>
      <c r="K89" s="26" t="s">
        <v>216</v>
      </c>
      <c r="L89" s="5" t="s">
        <v>164</v>
      </c>
      <c r="M89" s="15" t="s">
        <v>108</v>
      </c>
      <c r="N89" s="44" t="s">
        <v>49</v>
      </c>
      <c r="O89" s="52">
        <f t="shared" si="1"/>
        <v>1480720</v>
      </c>
      <c r="P89" s="52">
        <v>888433</v>
      </c>
      <c r="Q89" s="52">
        <v>414602</v>
      </c>
      <c r="R89" s="52">
        <v>177685</v>
      </c>
      <c r="S89" s="52">
        <v>0</v>
      </c>
      <c r="T89" s="2"/>
    </row>
    <row r="90" spans="1:27" s="29" customFormat="1" ht="39.75" customHeight="1">
      <c r="A90" s="2">
        <v>85</v>
      </c>
      <c r="B90" s="15" t="s">
        <v>18</v>
      </c>
      <c r="C90" s="5" t="s">
        <v>0</v>
      </c>
      <c r="D90" s="13" t="s">
        <v>223</v>
      </c>
      <c r="E90" s="2" t="s">
        <v>59</v>
      </c>
      <c r="F90" s="16" t="s">
        <v>224</v>
      </c>
      <c r="G90" s="14" t="s">
        <v>26</v>
      </c>
      <c r="H90" s="14" t="s">
        <v>552</v>
      </c>
      <c r="I90" s="60">
        <v>1</v>
      </c>
      <c r="J90" s="14" t="s">
        <v>412</v>
      </c>
      <c r="K90" s="26" t="s">
        <v>52</v>
      </c>
      <c r="L90" s="5" t="s">
        <v>188</v>
      </c>
      <c r="M90" s="15" t="s">
        <v>45</v>
      </c>
      <c r="N90" s="44" t="s">
        <v>49</v>
      </c>
      <c r="O90" s="52">
        <f t="shared" si="1"/>
        <v>6700</v>
      </c>
      <c r="P90" s="52">
        <v>3350</v>
      </c>
      <c r="Q90" s="52">
        <v>1675</v>
      </c>
      <c r="R90" s="52">
        <v>1675</v>
      </c>
      <c r="S90" s="52">
        <v>0</v>
      </c>
      <c r="T90" s="2"/>
    </row>
    <row r="91" spans="1:27" s="29" customFormat="1" ht="39.75" customHeight="1">
      <c r="A91" s="2">
        <v>86</v>
      </c>
      <c r="B91" s="15" t="s">
        <v>18</v>
      </c>
      <c r="C91" s="5" t="s">
        <v>0</v>
      </c>
      <c r="D91" s="13" t="s">
        <v>470</v>
      </c>
      <c r="E91" s="2" t="s">
        <v>59</v>
      </c>
      <c r="F91" s="16" t="s">
        <v>225</v>
      </c>
      <c r="G91" s="14" t="s">
        <v>26</v>
      </c>
      <c r="H91" s="14" t="s">
        <v>552</v>
      </c>
      <c r="I91" s="60">
        <v>1</v>
      </c>
      <c r="J91" s="14" t="s">
        <v>412</v>
      </c>
      <c r="K91" s="26" t="s">
        <v>206</v>
      </c>
      <c r="L91" s="5" t="s">
        <v>4</v>
      </c>
      <c r="M91" s="15" t="s">
        <v>45</v>
      </c>
      <c r="N91" s="44" t="s">
        <v>49</v>
      </c>
      <c r="O91" s="52">
        <f t="shared" si="1"/>
        <v>172452</v>
      </c>
      <c r="P91" s="52">
        <v>86226</v>
      </c>
      <c r="Q91" s="52">
        <v>43113</v>
      </c>
      <c r="R91" s="52">
        <v>43113</v>
      </c>
      <c r="S91" s="52">
        <v>0</v>
      </c>
      <c r="T91" s="2"/>
    </row>
    <row r="92" spans="1:27" s="29" customFormat="1" ht="39.75" customHeight="1">
      <c r="A92" s="2">
        <v>87</v>
      </c>
      <c r="B92" s="15" t="s">
        <v>18</v>
      </c>
      <c r="C92" s="5" t="s">
        <v>213</v>
      </c>
      <c r="D92" s="61" t="s">
        <v>226</v>
      </c>
      <c r="E92" s="2" t="s">
        <v>59</v>
      </c>
      <c r="F92" s="16" t="s">
        <v>227</v>
      </c>
      <c r="G92" s="14" t="s">
        <v>74</v>
      </c>
      <c r="H92" s="14" t="s">
        <v>552</v>
      </c>
      <c r="I92" s="60">
        <v>1</v>
      </c>
      <c r="J92" s="14" t="s">
        <v>412</v>
      </c>
      <c r="K92" s="26" t="s">
        <v>216</v>
      </c>
      <c r="L92" s="5" t="s">
        <v>164</v>
      </c>
      <c r="M92" s="15" t="s">
        <v>108</v>
      </c>
      <c r="N92" s="44" t="s">
        <v>49</v>
      </c>
      <c r="O92" s="52">
        <f t="shared" si="1"/>
        <v>2031751</v>
      </c>
      <c r="P92" s="52">
        <v>1219051</v>
      </c>
      <c r="Q92" s="52">
        <v>568890</v>
      </c>
      <c r="R92" s="52">
        <v>243810</v>
      </c>
      <c r="S92" s="52">
        <v>0</v>
      </c>
      <c r="T92" s="2"/>
    </row>
    <row r="93" spans="1:27" s="29" customFormat="1" ht="39.75" customHeight="1">
      <c r="A93" s="2">
        <v>88</v>
      </c>
      <c r="B93" s="15" t="s">
        <v>18</v>
      </c>
      <c r="C93" s="5" t="s">
        <v>213</v>
      </c>
      <c r="D93" s="13" t="s">
        <v>228</v>
      </c>
      <c r="E93" s="13" t="s">
        <v>105</v>
      </c>
      <c r="F93" s="16" t="s">
        <v>229</v>
      </c>
      <c r="G93" s="14" t="s">
        <v>74</v>
      </c>
      <c r="H93" s="14" t="s">
        <v>552</v>
      </c>
      <c r="I93" s="60">
        <v>1</v>
      </c>
      <c r="J93" s="14" t="s">
        <v>412</v>
      </c>
      <c r="K93" s="26" t="s">
        <v>216</v>
      </c>
      <c r="L93" s="5" t="s">
        <v>164</v>
      </c>
      <c r="M93" s="15" t="s">
        <v>108</v>
      </c>
      <c r="N93" s="44" t="s">
        <v>49</v>
      </c>
      <c r="O93" s="52">
        <f t="shared" si="1"/>
        <v>98901</v>
      </c>
      <c r="P93" s="52">
        <v>0</v>
      </c>
      <c r="Q93" s="52">
        <v>0</v>
      </c>
      <c r="R93" s="52">
        <v>98901</v>
      </c>
      <c r="S93" s="52">
        <v>0</v>
      </c>
      <c r="T93" s="2"/>
    </row>
    <row r="94" spans="1:27" s="30" customFormat="1" ht="39.75" customHeight="1">
      <c r="A94" s="2">
        <v>89</v>
      </c>
      <c r="B94" s="15" t="s">
        <v>18</v>
      </c>
      <c r="C94" s="5" t="s">
        <v>0</v>
      </c>
      <c r="D94" s="13" t="s">
        <v>230</v>
      </c>
      <c r="E94" s="5" t="s">
        <v>90</v>
      </c>
      <c r="F94" s="16" t="s">
        <v>231</v>
      </c>
      <c r="G94" s="14" t="s">
        <v>26</v>
      </c>
      <c r="H94" s="14" t="s">
        <v>552</v>
      </c>
      <c r="I94" s="60">
        <v>1</v>
      </c>
      <c r="J94" s="14" t="s">
        <v>412</v>
      </c>
      <c r="K94" s="26" t="s">
        <v>206</v>
      </c>
      <c r="L94" s="5" t="s">
        <v>4</v>
      </c>
      <c r="M94" s="15" t="s">
        <v>45</v>
      </c>
      <c r="N94" s="44" t="s">
        <v>49</v>
      </c>
      <c r="O94" s="52">
        <f t="shared" si="1"/>
        <v>5702060</v>
      </c>
      <c r="P94" s="52">
        <v>0</v>
      </c>
      <c r="Q94" s="52">
        <v>5702060</v>
      </c>
      <c r="R94" s="52">
        <v>0</v>
      </c>
      <c r="S94" s="52">
        <v>0</v>
      </c>
      <c r="T94" s="2"/>
      <c r="U94" s="29"/>
      <c r="V94" s="29"/>
      <c r="W94" s="29"/>
      <c r="X94" s="29"/>
      <c r="Y94" s="29"/>
      <c r="Z94" s="29"/>
      <c r="AA94" s="29"/>
    </row>
    <row r="95" spans="1:27" s="30" customFormat="1" ht="39.75" customHeight="1">
      <c r="A95" s="2">
        <v>90</v>
      </c>
      <c r="B95" s="15" t="s">
        <v>18</v>
      </c>
      <c r="C95" s="5" t="s">
        <v>0</v>
      </c>
      <c r="D95" s="13" t="s">
        <v>232</v>
      </c>
      <c r="E95" s="5" t="s">
        <v>90</v>
      </c>
      <c r="F95" s="16" t="s">
        <v>233</v>
      </c>
      <c r="G95" s="14" t="s">
        <v>26</v>
      </c>
      <c r="H95" s="14" t="s">
        <v>552</v>
      </c>
      <c r="I95" s="60">
        <v>1</v>
      </c>
      <c r="J95" s="14" t="s">
        <v>412</v>
      </c>
      <c r="K95" s="26" t="s">
        <v>206</v>
      </c>
      <c r="L95" s="5" t="s">
        <v>4</v>
      </c>
      <c r="M95" s="15" t="s">
        <v>45</v>
      </c>
      <c r="N95" s="44" t="s">
        <v>49</v>
      </c>
      <c r="O95" s="52">
        <f t="shared" si="1"/>
        <v>563085</v>
      </c>
      <c r="P95" s="52">
        <v>0</v>
      </c>
      <c r="Q95" s="52">
        <v>563085</v>
      </c>
      <c r="R95" s="52">
        <v>0</v>
      </c>
      <c r="S95" s="52">
        <v>0</v>
      </c>
      <c r="T95" s="2"/>
      <c r="U95" s="29"/>
      <c r="V95" s="29"/>
      <c r="W95" s="29"/>
      <c r="X95" s="29"/>
      <c r="Y95" s="29"/>
      <c r="Z95" s="29"/>
      <c r="AA95" s="29"/>
    </row>
    <row r="96" spans="1:27" s="30" customFormat="1" ht="39.75" customHeight="1">
      <c r="A96" s="2">
        <v>91</v>
      </c>
      <c r="B96" s="15" t="s">
        <v>18</v>
      </c>
      <c r="C96" s="5" t="s">
        <v>213</v>
      </c>
      <c r="D96" s="13" t="s">
        <v>234</v>
      </c>
      <c r="E96" s="5" t="s">
        <v>90</v>
      </c>
      <c r="F96" s="16" t="s">
        <v>235</v>
      </c>
      <c r="G96" s="14" t="s">
        <v>74</v>
      </c>
      <c r="H96" s="14" t="s">
        <v>552</v>
      </c>
      <c r="I96" s="60">
        <v>1</v>
      </c>
      <c r="J96" s="14" t="s">
        <v>412</v>
      </c>
      <c r="K96" s="26" t="s">
        <v>216</v>
      </c>
      <c r="L96" s="5" t="s">
        <v>164</v>
      </c>
      <c r="M96" s="15" t="s">
        <v>108</v>
      </c>
      <c r="N96" s="44" t="s">
        <v>49</v>
      </c>
      <c r="O96" s="52">
        <f t="shared" si="1"/>
        <v>780000</v>
      </c>
      <c r="P96" s="52">
        <v>0</v>
      </c>
      <c r="Q96" s="52">
        <v>780000</v>
      </c>
      <c r="R96" s="52">
        <v>0</v>
      </c>
      <c r="S96" s="52">
        <v>0</v>
      </c>
      <c r="T96" s="2"/>
      <c r="U96" s="29"/>
      <c r="V96" s="29"/>
      <c r="W96" s="29"/>
      <c r="X96" s="29"/>
      <c r="Y96" s="29"/>
      <c r="Z96" s="29"/>
      <c r="AA96" s="29"/>
    </row>
    <row r="97" spans="1:27" s="30" customFormat="1" ht="39.75" customHeight="1">
      <c r="A97" s="2">
        <v>92</v>
      </c>
      <c r="B97" s="15" t="s">
        <v>18</v>
      </c>
      <c r="C97" s="5" t="s">
        <v>0</v>
      </c>
      <c r="D97" s="62" t="s">
        <v>236</v>
      </c>
      <c r="E97" s="2" t="s">
        <v>59</v>
      </c>
      <c r="F97" s="49" t="s">
        <v>236</v>
      </c>
      <c r="G97" s="14" t="s">
        <v>26</v>
      </c>
      <c r="H97" s="14" t="s">
        <v>552</v>
      </c>
      <c r="I97" s="60">
        <v>1</v>
      </c>
      <c r="J97" s="14" t="s">
        <v>412</v>
      </c>
      <c r="K97" s="26" t="s">
        <v>206</v>
      </c>
      <c r="L97" s="5" t="s">
        <v>4</v>
      </c>
      <c r="M97" s="15" t="s">
        <v>45</v>
      </c>
      <c r="N97" s="44" t="s">
        <v>49</v>
      </c>
      <c r="O97" s="52">
        <f t="shared" si="1"/>
        <v>10800</v>
      </c>
      <c r="P97" s="52">
        <v>0</v>
      </c>
      <c r="Q97" s="52">
        <v>10800</v>
      </c>
      <c r="R97" s="52">
        <v>0</v>
      </c>
      <c r="S97" s="52">
        <v>0</v>
      </c>
      <c r="T97" s="2"/>
      <c r="U97" s="29"/>
      <c r="V97" s="29"/>
      <c r="W97" s="29"/>
      <c r="X97" s="29"/>
      <c r="Y97" s="29"/>
      <c r="Z97" s="29"/>
      <c r="AA97" s="29"/>
    </row>
    <row r="98" spans="1:27" s="30" customFormat="1" ht="39.75" customHeight="1">
      <c r="A98" s="2">
        <v>93</v>
      </c>
      <c r="B98" s="15" t="s">
        <v>18</v>
      </c>
      <c r="C98" s="5" t="s">
        <v>0</v>
      </c>
      <c r="D98" s="62" t="s">
        <v>237</v>
      </c>
      <c r="E98" s="2" t="s">
        <v>59</v>
      </c>
      <c r="F98" s="49" t="s">
        <v>237</v>
      </c>
      <c r="G98" s="14" t="s">
        <v>26</v>
      </c>
      <c r="H98" s="14" t="s">
        <v>552</v>
      </c>
      <c r="I98" s="60">
        <v>1</v>
      </c>
      <c r="J98" s="14" t="s">
        <v>412</v>
      </c>
      <c r="K98" s="26" t="s">
        <v>206</v>
      </c>
      <c r="L98" s="5" t="s">
        <v>4</v>
      </c>
      <c r="M98" s="15" t="s">
        <v>46</v>
      </c>
      <c r="N98" s="44" t="s">
        <v>49</v>
      </c>
      <c r="O98" s="52">
        <f t="shared" si="1"/>
        <v>25200</v>
      </c>
      <c r="P98" s="52">
        <v>0</v>
      </c>
      <c r="Q98" s="52">
        <v>25200</v>
      </c>
      <c r="R98" s="52">
        <v>0</v>
      </c>
      <c r="S98" s="52">
        <v>0</v>
      </c>
      <c r="T98" s="2"/>
      <c r="U98" s="29"/>
      <c r="V98" s="29"/>
      <c r="W98" s="29"/>
      <c r="X98" s="29"/>
      <c r="Y98" s="29"/>
      <c r="Z98" s="29"/>
      <c r="AA98" s="29"/>
    </row>
    <row r="99" spans="1:27" s="30" customFormat="1" ht="39.75" customHeight="1">
      <c r="A99" s="2">
        <v>94</v>
      </c>
      <c r="B99" s="15" t="s">
        <v>18</v>
      </c>
      <c r="C99" s="5" t="s">
        <v>0</v>
      </c>
      <c r="D99" s="62" t="s">
        <v>238</v>
      </c>
      <c r="E99" s="2" t="s">
        <v>59</v>
      </c>
      <c r="F99" s="49" t="s">
        <v>238</v>
      </c>
      <c r="G99" s="14" t="s">
        <v>26</v>
      </c>
      <c r="H99" s="14" t="s">
        <v>552</v>
      </c>
      <c r="I99" s="60">
        <v>1</v>
      </c>
      <c r="J99" s="14" t="s">
        <v>412</v>
      </c>
      <c r="K99" s="26" t="s">
        <v>206</v>
      </c>
      <c r="L99" s="5" t="s">
        <v>4</v>
      </c>
      <c r="M99" s="15" t="s">
        <v>45</v>
      </c>
      <c r="N99" s="44" t="s">
        <v>49</v>
      </c>
      <c r="O99" s="52">
        <f t="shared" si="1"/>
        <v>16097</v>
      </c>
      <c r="P99" s="52">
        <v>0</v>
      </c>
      <c r="Q99" s="52">
        <v>16097</v>
      </c>
      <c r="R99" s="52">
        <v>0</v>
      </c>
      <c r="S99" s="52">
        <v>0</v>
      </c>
      <c r="T99" s="2"/>
      <c r="U99" s="29"/>
      <c r="V99" s="29"/>
      <c r="W99" s="29"/>
      <c r="X99" s="29"/>
      <c r="Y99" s="29"/>
      <c r="Z99" s="29"/>
      <c r="AA99" s="29"/>
    </row>
    <row r="100" spans="1:27" s="30" customFormat="1" ht="39.75" customHeight="1">
      <c r="A100" s="2">
        <v>95</v>
      </c>
      <c r="B100" s="15" t="s">
        <v>18</v>
      </c>
      <c r="C100" s="5" t="s">
        <v>0</v>
      </c>
      <c r="D100" s="13" t="s">
        <v>239</v>
      </c>
      <c r="E100" s="2" t="s">
        <v>59</v>
      </c>
      <c r="F100" s="49" t="s">
        <v>240</v>
      </c>
      <c r="G100" s="14" t="s">
        <v>26</v>
      </c>
      <c r="H100" s="14" t="s">
        <v>552</v>
      </c>
      <c r="I100" s="60">
        <v>1</v>
      </c>
      <c r="J100" s="14" t="s">
        <v>412</v>
      </c>
      <c r="K100" s="26" t="s">
        <v>206</v>
      </c>
      <c r="L100" s="5" t="s">
        <v>4</v>
      </c>
      <c r="M100" s="15" t="s">
        <v>46</v>
      </c>
      <c r="N100" s="44" t="s">
        <v>49</v>
      </c>
      <c r="O100" s="52">
        <f t="shared" si="1"/>
        <v>43838</v>
      </c>
      <c r="P100" s="52">
        <v>26303</v>
      </c>
      <c r="Q100" s="52">
        <v>12275</v>
      </c>
      <c r="R100" s="52">
        <v>5260</v>
      </c>
      <c r="S100" s="52">
        <v>0</v>
      </c>
      <c r="T100" s="2"/>
      <c r="U100" s="29"/>
      <c r="V100" s="29"/>
      <c r="W100" s="29"/>
      <c r="X100" s="29"/>
      <c r="Y100" s="29"/>
      <c r="Z100" s="29"/>
      <c r="AA100" s="29"/>
    </row>
    <row r="101" spans="1:27" s="30" customFormat="1" ht="39.75" customHeight="1">
      <c r="A101" s="2">
        <v>96</v>
      </c>
      <c r="B101" s="15" t="s">
        <v>18</v>
      </c>
      <c r="C101" s="5" t="s">
        <v>0</v>
      </c>
      <c r="D101" s="13" t="s">
        <v>241</v>
      </c>
      <c r="E101" s="2" t="s">
        <v>59</v>
      </c>
      <c r="F101" s="49" t="s">
        <v>242</v>
      </c>
      <c r="G101" s="14" t="s">
        <v>26</v>
      </c>
      <c r="H101" s="14" t="s">
        <v>552</v>
      </c>
      <c r="I101" s="60">
        <v>1</v>
      </c>
      <c r="J101" s="14" t="s">
        <v>412</v>
      </c>
      <c r="K101" s="26" t="s">
        <v>206</v>
      </c>
      <c r="L101" s="5" t="s">
        <v>4</v>
      </c>
      <c r="M101" s="15" t="s">
        <v>46</v>
      </c>
      <c r="N101" s="44" t="s">
        <v>49</v>
      </c>
      <c r="O101" s="52">
        <f t="shared" si="1"/>
        <v>50800</v>
      </c>
      <c r="P101" s="52">
        <v>0</v>
      </c>
      <c r="Q101" s="52">
        <v>50800</v>
      </c>
      <c r="R101" s="52">
        <v>0</v>
      </c>
      <c r="S101" s="52">
        <v>0</v>
      </c>
      <c r="T101" s="2"/>
      <c r="U101" s="29"/>
      <c r="V101" s="29"/>
      <c r="W101" s="29"/>
      <c r="X101" s="29"/>
      <c r="Y101" s="29"/>
      <c r="Z101" s="29"/>
      <c r="AA101" s="29"/>
    </row>
    <row r="102" spans="1:27" s="30" customFormat="1" ht="39.75" customHeight="1">
      <c r="A102" s="2">
        <v>97</v>
      </c>
      <c r="B102" s="15" t="s">
        <v>18</v>
      </c>
      <c r="C102" s="5" t="s">
        <v>0</v>
      </c>
      <c r="D102" s="13" t="s">
        <v>243</v>
      </c>
      <c r="E102" s="2" t="s">
        <v>59</v>
      </c>
      <c r="F102" s="49" t="s">
        <v>243</v>
      </c>
      <c r="G102" s="14" t="s">
        <v>26</v>
      </c>
      <c r="H102" s="14" t="s">
        <v>552</v>
      </c>
      <c r="I102" s="60">
        <v>1</v>
      </c>
      <c r="J102" s="14" t="s">
        <v>412</v>
      </c>
      <c r="K102" s="26" t="s">
        <v>206</v>
      </c>
      <c r="L102" s="5" t="s">
        <v>4</v>
      </c>
      <c r="M102" s="15" t="s">
        <v>46</v>
      </c>
      <c r="N102" s="44" t="s">
        <v>49</v>
      </c>
      <c r="O102" s="52">
        <f t="shared" si="1"/>
        <v>57600</v>
      </c>
      <c r="P102" s="52">
        <v>0</v>
      </c>
      <c r="Q102" s="52">
        <v>57600</v>
      </c>
      <c r="R102" s="52">
        <v>0</v>
      </c>
      <c r="S102" s="52">
        <v>0</v>
      </c>
      <c r="T102" s="2"/>
      <c r="U102" s="29"/>
      <c r="V102" s="29"/>
      <c r="W102" s="29"/>
      <c r="X102" s="29"/>
      <c r="Y102" s="29"/>
      <c r="Z102" s="29"/>
      <c r="AA102" s="29"/>
    </row>
    <row r="103" spans="1:27" s="30" customFormat="1" ht="39.75" customHeight="1">
      <c r="A103" s="2">
        <v>98</v>
      </c>
      <c r="B103" s="15" t="s">
        <v>18</v>
      </c>
      <c r="C103" s="5" t="s">
        <v>0</v>
      </c>
      <c r="D103" s="13" t="s">
        <v>244</v>
      </c>
      <c r="E103" s="2" t="s">
        <v>59</v>
      </c>
      <c r="F103" s="49" t="s">
        <v>245</v>
      </c>
      <c r="G103" s="14" t="s">
        <v>26</v>
      </c>
      <c r="H103" s="14" t="s">
        <v>552</v>
      </c>
      <c r="I103" s="60">
        <v>1</v>
      </c>
      <c r="J103" s="14" t="s">
        <v>412</v>
      </c>
      <c r="K103" s="26" t="s">
        <v>206</v>
      </c>
      <c r="L103" s="5" t="s">
        <v>4</v>
      </c>
      <c r="M103" s="15" t="s">
        <v>46</v>
      </c>
      <c r="N103" s="44" t="s">
        <v>49</v>
      </c>
      <c r="O103" s="52">
        <f t="shared" si="1"/>
        <v>1110</v>
      </c>
      <c r="P103" s="52">
        <v>0</v>
      </c>
      <c r="Q103" s="52">
        <v>1110</v>
      </c>
      <c r="R103" s="52">
        <v>0</v>
      </c>
      <c r="S103" s="52">
        <v>0</v>
      </c>
      <c r="T103" s="2"/>
      <c r="U103" s="29"/>
      <c r="V103" s="29"/>
      <c r="W103" s="29"/>
      <c r="X103" s="29"/>
      <c r="Y103" s="29"/>
      <c r="Z103" s="29"/>
      <c r="AA103" s="29"/>
    </row>
    <row r="104" spans="1:27" s="30" customFormat="1" ht="39.75" customHeight="1">
      <c r="A104" s="2">
        <v>99</v>
      </c>
      <c r="B104" s="15" t="s">
        <v>18</v>
      </c>
      <c r="C104" s="5" t="s">
        <v>0</v>
      </c>
      <c r="D104" s="13" t="s">
        <v>246</v>
      </c>
      <c r="E104" s="2" t="s">
        <v>59</v>
      </c>
      <c r="F104" s="49" t="s">
        <v>247</v>
      </c>
      <c r="G104" s="14" t="s">
        <v>26</v>
      </c>
      <c r="H104" s="14" t="s">
        <v>552</v>
      </c>
      <c r="I104" s="60">
        <v>1</v>
      </c>
      <c r="J104" s="14" t="s">
        <v>412</v>
      </c>
      <c r="K104" s="26" t="s">
        <v>206</v>
      </c>
      <c r="L104" s="5" t="s">
        <v>4</v>
      </c>
      <c r="M104" s="15" t="s">
        <v>46</v>
      </c>
      <c r="N104" s="44" t="s">
        <v>49</v>
      </c>
      <c r="O104" s="52">
        <f t="shared" si="1"/>
        <v>54030</v>
      </c>
      <c r="P104" s="52">
        <v>0</v>
      </c>
      <c r="Q104" s="52">
        <v>54030</v>
      </c>
      <c r="R104" s="52">
        <v>0</v>
      </c>
      <c r="S104" s="52">
        <v>0</v>
      </c>
      <c r="T104" s="2"/>
      <c r="U104" s="29"/>
      <c r="V104" s="29"/>
      <c r="W104" s="29"/>
      <c r="X104" s="29"/>
      <c r="Y104" s="29"/>
      <c r="Z104" s="29"/>
      <c r="AA104" s="29"/>
    </row>
    <row r="105" spans="1:27" s="30" customFormat="1" ht="39.75" customHeight="1">
      <c r="A105" s="2">
        <v>100</v>
      </c>
      <c r="B105" s="15" t="s">
        <v>18</v>
      </c>
      <c r="C105" s="5" t="s">
        <v>0</v>
      </c>
      <c r="D105" s="13" t="s">
        <v>471</v>
      </c>
      <c r="E105" s="2" t="s">
        <v>59</v>
      </c>
      <c r="F105" s="16" t="s">
        <v>471</v>
      </c>
      <c r="G105" s="14" t="s">
        <v>26</v>
      </c>
      <c r="H105" s="14" t="s">
        <v>552</v>
      </c>
      <c r="I105" s="60">
        <v>1</v>
      </c>
      <c r="J105" s="14" t="s">
        <v>412</v>
      </c>
      <c r="K105" s="26" t="s">
        <v>206</v>
      </c>
      <c r="L105" s="5" t="s">
        <v>4</v>
      </c>
      <c r="M105" s="15" t="s">
        <v>45</v>
      </c>
      <c r="N105" s="44" t="s">
        <v>48</v>
      </c>
      <c r="O105" s="52">
        <f t="shared" si="1"/>
        <v>0</v>
      </c>
      <c r="P105" s="52">
        <v>0</v>
      </c>
      <c r="Q105" s="52">
        <v>0</v>
      </c>
      <c r="R105" s="52">
        <v>0</v>
      </c>
      <c r="S105" s="52">
        <v>0</v>
      </c>
      <c r="T105" s="2"/>
      <c r="U105" s="29"/>
      <c r="V105" s="29"/>
      <c r="W105" s="29"/>
      <c r="X105" s="29"/>
      <c r="Y105" s="29"/>
      <c r="Z105" s="29"/>
      <c r="AA105" s="29"/>
    </row>
    <row r="106" spans="1:27" s="30" customFormat="1" ht="39.75" customHeight="1">
      <c r="A106" s="2">
        <v>101</v>
      </c>
      <c r="B106" s="15" t="s">
        <v>18</v>
      </c>
      <c r="C106" s="5" t="s">
        <v>0</v>
      </c>
      <c r="D106" s="13" t="s">
        <v>472</v>
      </c>
      <c r="E106" s="2" t="s">
        <v>59</v>
      </c>
      <c r="F106" s="49" t="s">
        <v>473</v>
      </c>
      <c r="G106" s="14" t="s">
        <v>26</v>
      </c>
      <c r="H106" s="14" t="s">
        <v>552</v>
      </c>
      <c r="I106" s="60">
        <v>1</v>
      </c>
      <c r="J106" s="14" t="s">
        <v>412</v>
      </c>
      <c r="K106" s="26" t="s">
        <v>206</v>
      </c>
      <c r="L106" s="5" t="s">
        <v>4</v>
      </c>
      <c r="M106" s="15" t="s">
        <v>46</v>
      </c>
      <c r="N106" s="44" t="s">
        <v>49</v>
      </c>
      <c r="O106" s="52">
        <f t="shared" si="1"/>
        <v>120000</v>
      </c>
      <c r="P106" s="52">
        <v>60000</v>
      </c>
      <c r="Q106" s="52">
        <v>30000</v>
      </c>
      <c r="R106" s="52">
        <v>30000</v>
      </c>
      <c r="S106" s="52"/>
      <c r="T106" s="2"/>
      <c r="U106" s="29"/>
      <c r="V106" s="29"/>
      <c r="W106" s="29"/>
      <c r="X106" s="29"/>
      <c r="Y106" s="29"/>
      <c r="Z106" s="29"/>
      <c r="AA106" s="29"/>
    </row>
    <row r="107" spans="1:27" s="30" customFormat="1" ht="39.75" customHeight="1">
      <c r="A107" s="2">
        <v>102</v>
      </c>
      <c r="B107" s="15" t="s">
        <v>18</v>
      </c>
      <c r="C107" s="5" t="s">
        <v>0</v>
      </c>
      <c r="D107" s="13" t="s">
        <v>474</v>
      </c>
      <c r="E107" s="13" t="s">
        <v>20</v>
      </c>
      <c r="F107" s="49" t="s">
        <v>475</v>
      </c>
      <c r="G107" s="14" t="s">
        <v>26</v>
      </c>
      <c r="H107" s="14" t="s">
        <v>552</v>
      </c>
      <c r="I107" s="60">
        <v>1</v>
      </c>
      <c r="J107" s="14" t="s">
        <v>412</v>
      </c>
      <c r="K107" s="26" t="s">
        <v>476</v>
      </c>
      <c r="L107" s="5" t="s">
        <v>4</v>
      </c>
      <c r="M107" s="15" t="s">
        <v>46</v>
      </c>
      <c r="N107" s="44" t="s">
        <v>49</v>
      </c>
      <c r="O107" s="52">
        <f t="shared" si="1"/>
        <v>85751</v>
      </c>
      <c r="P107" s="52"/>
      <c r="Q107" s="52">
        <v>85751</v>
      </c>
      <c r="R107" s="52"/>
      <c r="S107" s="52"/>
      <c r="T107" s="2"/>
      <c r="U107" s="29"/>
      <c r="V107" s="29"/>
      <c r="W107" s="29"/>
      <c r="X107" s="29"/>
      <c r="Y107" s="29"/>
      <c r="Z107" s="29"/>
      <c r="AA107" s="29"/>
    </row>
    <row r="108" spans="1:27" s="31" customFormat="1" ht="39.75" customHeight="1">
      <c r="A108" s="2">
        <v>103</v>
      </c>
      <c r="B108" s="15" t="s">
        <v>18</v>
      </c>
      <c r="C108" s="5" t="s">
        <v>0</v>
      </c>
      <c r="D108" s="13" t="s">
        <v>421</v>
      </c>
      <c r="E108" s="2" t="s">
        <v>59</v>
      </c>
      <c r="F108" s="3" t="s">
        <v>248</v>
      </c>
      <c r="G108" s="14" t="s">
        <v>26</v>
      </c>
      <c r="H108" s="14" t="s">
        <v>552</v>
      </c>
      <c r="I108" s="44">
        <v>2</v>
      </c>
      <c r="J108" s="14" t="s">
        <v>384</v>
      </c>
      <c r="K108" s="110" t="s">
        <v>249</v>
      </c>
      <c r="L108" s="42" t="s">
        <v>4</v>
      </c>
      <c r="M108" s="48" t="s">
        <v>46</v>
      </c>
      <c r="N108" s="44" t="s">
        <v>47</v>
      </c>
      <c r="O108" s="52">
        <f t="shared" si="1"/>
        <v>148920</v>
      </c>
      <c r="P108" s="68">
        <v>74460</v>
      </c>
      <c r="Q108" s="68">
        <v>74460</v>
      </c>
      <c r="R108" s="68">
        <v>0</v>
      </c>
      <c r="S108" s="84">
        <v>0</v>
      </c>
      <c r="U108" s="29"/>
      <c r="V108" s="29"/>
      <c r="W108" s="29"/>
      <c r="X108" s="29"/>
      <c r="Y108" s="29"/>
      <c r="Z108" s="29"/>
      <c r="AA108" s="29"/>
    </row>
    <row r="109" spans="1:27" s="31" customFormat="1" ht="39.75" customHeight="1">
      <c r="A109" s="2">
        <v>104</v>
      </c>
      <c r="B109" s="15" t="s">
        <v>18</v>
      </c>
      <c r="C109" s="5" t="s">
        <v>0</v>
      </c>
      <c r="D109" s="13" t="s">
        <v>250</v>
      </c>
      <c r="E109" s="2" t="s">
        <v>59</v>
      </c>
      <c r="F109" s="3" t="s">
        <v>248</v>
      </c>
      <c r="G109" s="14" t="s">
        <v>26</v>
      </c>
      <c r="H109" s="14" t="s">
        <v>552</v>
      </c>
      <c r="I109" s="44">
        <v>2</v>
      </c>
      <c r="J109" s="14" t="s">
        <v>384</v>
      </c>
      <c r="K109" s="110" t="s">
        <v>249</v>
      </c>
      <c r="L109" s="42" t="s">
        <v>4</v>
      </c>
      <c r="M109" s="48" t="s">
        <v>46</v>
      </c>
      <c r="N109" s="44" t="s">
        <v>47</v>
      </c>
      <c r="O109" s="52">
        <f t="shared" si="1"/>
        <v>69197</v>
      </c>
      <c r="P109" s="68">
        <v>44197</v>
      </c>
      <c r="Q109" s="68">
        <v>25000</v>
      </c>
      <c r="R109" s="68">
        <v>0</v>
      </c>
      <c r="S109" s="84">
        <v>0</v>
      </c>
      <c r="U109" s="29"/>
      <c r="V109" s="29"/>
      <c r="W109" s="29"/>
      <c r="X109" s="29"/>
      <c r="Y109" s="29"/>
      <c r="Z109" s="29"/>
      <c r="AA109" s="29"/>
    </row>
    <row r="110" spans="1:27" s="31" customFormat="1" ht="39.75" customHeight="1">
      <c r="A110" s="2">
        <v>105</v>
      </c>
      <c r="B110" s="15" t="s">
        <v>18</v>
      </c>
      <c r="C110" s="5" t="s">
        <v>0</v>
      </c>
      <c r="D110" s="13" t="s">
        <v>251</v>
      </c>
      <c r="E110" s="2" t="s">
        <v>59</v>
      </c>
      <c r="F110" s="3" t="s">
        <v>248</v>
      </c>
      <c r="G110" s="14" t="s">
        <v>26</v>
      </c>
      <c r="H110" s="14" t="s">
        <v>552</v>
      </c>
      <c r="I110" s="44">
        <v>2</v>
      </c>
      <c r="J110" s="14" t="s">
        <v>384</v>
      </c>
      <c r="K110" s="110" t="s">
        <v>249</v>
      </c>
      <c r="L110" s="42" t="s">
        <v>4</v>
      </c>
      <c r="M110" s="48" t="s">
        <v>46</v>
      </c>
      <c r="N110" s="44" t="s">
        <v>47</v>
      </c>
      <c r="O110" s="52">
        <f t="shared" si="1"/>
        <v>36000</v>
      </c>
      <c r="P110" s="68">
        <v>5100</v>
      </c>
      <c r="Q110" s="68">
        <v>5100</v>
      </c>
      <c r="R110" s="68">
        <v>25800</v>
      </c>
      <c r="S110" s="84">
        <v>0</v>
      </c>
      <c r="U110" s="29"/>
      <c r="V110" s="29"/>
      <c r="W110" s="29"/>
      <c r="X110" s="29"/>
      <c r="Y110" s="29"/>
      <c r="Z110" s="29"/>
      <c r="AA110" s="29"/>
    </row>
    <row r="111" spans="1:27" s="30" customFormat="1" ht="39.75" customHeight="1">
      <c r="A111" s="2">
        <v>106</v>
      </c>
      <c r="B111" s="15" t="s">
        <v>18</v>
      </c>
      <c r="C111" s="5" t="s">
        <v>0</v>
      </c>
      <c r="D111" s="13" t="s">
        <v>252</v>
      </c>
      <c r="E111" s="2" t="s">
        <v>59</v>
      </c>
      <c r="F111" s="49" t="s">
        <v>253</v>
      </c>
      <c r="G111" s="14" t="s">
        <v>26</v>
      </c>
      <c r="H111" s="14" t="s">
        <v>552</v>
      </c>
      <c r="I111" s="44">
        <v>4</v>
      </c>
      <c r="J111" s="44">
        <v>6</v>
      </c>
      <c r="K111" s="26" t="s">
        <v>254</v>
      </c>
      <c r="L111" s="5" t="s">
        <v>4</v>
      </c>
      <c r="M111" s="15" t="s">
        <v>44</v>
      </c>
      <c r="N111" s="44" t="s">
        <v>47</v>
      </c>
      <c r="O111" s="52">
        <f t="shared" si="1"/>
        <v>533333</v>
      </c>
      <c r="P111" s="63">
        <v>480000</v>
      </c>
      <c r="Q111" s="63">
        <v>53333</v>
      </c>
      <c r="R111" s="64">
        <v>0</v>
      </c>
      <c r="S111" s="64">
        <v>0</v>
      </c>
      <c r="T111" s="2"/>
      <c r="U111" s="29"/>
      <c r="V111" s="29"/>
      <c r="W111" s="29"/>
      <c r="X111" s="29"/>
      <c r="Y111" s="29"/>
      <c r="Z111" s="29"/>
      <c r="AA111" s="29"/>
    </row>
    <row r="112" spans="1:27" s="30" customFormat="1" ht="39.75" customHeight="1">
      <c r="A112" s="2">
        <v>107</v>
      </c>
      <c r="B112" s="15" t="s">
        <v>18</v>
      </c>
      <c r="C112" s="5" t="s">
        <v>0</v>
      </c>
      <c r="D112" s="13" t="s">
        <v>255</v>
      </c>
      <c r="E112" s="2" t="s">
        <v>59</v>
      </c>
      <c r="F112" s="49" t="s">
        <v>256</v>
      </c>
      <c r="G112" s="14" t="s">
        <v>26</v>
      </c>
      <c r="H112" s="14" t="s">
        <v>552</v>
      </c>
      <c r="I112" s="44">
        <v>4</v>
      </c>
      <c r="J112" s="44">
        <v>6</v>
      </c>
      <c r="K112" s="26" t="s">
        <v>254</v>
      </c>
      <c r="L112" s="5" t="s">
        <v>4</v>
      </c>
      <c r="M112" s="15" t="s">
        <v>46</v>
      </c>
      <c r="N112" s="44" t="s">
        <v>47</v>
      </c>
      <c r="O112" s="52">
        <f t="shared" si="1"/>
        <v>4368026</v>
      </c>
      <c r="P112" s="64">
        <v>0</v>
      </c>
      <c r="Q112" s="63">
        <v>4368026</v>
      </c>
      <c r="R112" s="64">
        <v>0</v>
      </c>
      <c r="S112" s="64">
        <v>0</v>
      </c>
      <c r="T112" s="2"/>
      <c r="U112" s="29"/>
      <c r="V112" s="29"/>
      <c r="W112" s="29"/>
      <c r="X112" s="29"/>
      <c r="Y112" s="29"/>
      <c r="Z112" s="29"/>
      <c r="AA112" s="29"/>
    </row>
    <row r="113" spans="1:27" s="30" customFormat="1" ht="39.75" customHeight="1">
      <c r="A113" s="2">
        <v>108</v>
      </c>
      <c r="B113" s="15" t="s">
        <v>18</v>
      </c>
      <c r="C113" s="5" t="s">
        <v>0</v>
      </c>
      <c r="D113" s="13" t="s">
        <v>257</v>
      </c>
      <c r="E113" s="2" t="s">
        <v>59</v>
      </c>
      <c r="F113" s="49" t="s">
        <v>258</v>
      </c>
      <c r="G113" s="14" t="s">
        <v>26</v>
      </c>
      <c r="H113" s="14" t="s">
        <v>552</v>
      </c>
      <c r="I113" s="44">
        <v>4</v>
      </c>
      <c r="J113" s="44">
        <v>6</v>
      </c>
      <c r="K113" s="26" t="s">
        <v>254</v>
      </c>
      <c r="L113" s="5" t="s">
        <v>4</v>
      </c>
      <c r="M113" s="15" t="s">
        <v>45</v>
      </c>
      <c r="N113" s="44" t="s">
        <v>49</v>
      </c>
      <c r="O113" s="52">
        <f t="shared" si="1"/>
        <v>101000</v>
      </c>
      <c r="P113" s="64">
        <v>0</v>
      </c>
      <c r="Q113" s="63">
        <v>101000</v>
      </c>
      <c r="R113" s="64">
        <v>0</v>
      </c>
      <c r="S113" s="64">
        <v>0</v>
      </c>
      <c r="T113" s="2"/>
      <c r="U113" s="29"/>
      <c r="V113" s="29"/>
      <c r="W113" s="29"/>
      <c r="X113" s="29"/>
      <c r="Y113" s="29"/>
      <c r="Z113" s="29"/>
      <c r="AA113" s="29"/>
    </row>
    <row r="114" spans="1:27" s="30" customFormat="1" ht="39.75" customHeight="1">
      <c r="A114" s="2">
        <v>109</v>
      </c>
      <c r="B114" s="15" t="s">
        <v>18</v>
      </c>
      <c r="C114" s="5" t="s">
        <v>0</v>
      </c>
      <c r="D114" s="13" t="s">
        <v>259</v>
      </c>
      <c r="E114" s="2" t="s">
        <v>59</v>
      </c>
      <c r="F114" s="49" t="s">
        <v>260</v>
      </c>
      <c r="G114" s="14" t="s">
        <v>26</v>
      </c>
      <c r="H114" s="14" t="s">
        <v>552</v>
      </c>
      <c r="I114" s="44">
        <v>4</v>
      </c>
      <c r="J114" s="44">
        <v>6</v>
      </c>
      <c r="K114" s="26" t="s">
        <v>254</v>
      </c>
      <c r="L114" s="5" t="s">
        <v>4</v>
      </c>
      <c r="M114" s="15" t="s">
        <v>46</v>
      </c>
      <c r="N114" s="44" t="s">
        <v>47</v>
      </c>
      <c r="O114" s="52">
        <f t="shared" si="1"/>
        <v>1400</v>
      </c>
      <c r="P114" s="64">
        <v>0</v>
      </c>
      <c r="Q114" s="64">
        <v>0</v>
      </c>
      <c r="R114" s="65">
        <v>1400</v>
      </c>
      <c r="S114" s="64">
        <v>0</v>
      </c>
      <c r="T114" s="2"/>
      <c r="U114" s="29"/>
      <c r="V114" s="29"/>
      <c r="W114" s="29"/>
      <c r="X114" s="29"/>
      <c r="Y114" s="29"/>
      <c r="Z114" s="29"/>
      <c r="AA114" s="29"/>
    </row>
    <row r="115" spans="1:27" s="30" customFormat="1" ht="39.75" customHeight="1">
      <c r="A115" s="2">
        <v>110</v>
      </c>
      <c r="B115" s="15" t="s">
        <v>18</v>
      </c>
      <c r="C115" s="5" t="s">
        <v>0</v>
      </c>
      <c r="D115" s="13" t="s">
        <v>261</v>
      </c>
      <c r="E115" s="2" t="s">
        <v>59</v>
      </c>
      <c r="F115" s="49" t="s">
        <v>262</v>
      </c>
      <c r="G115" s="14" t="s">
        <v>26</v>
      </c>
      <c r="H115" s="14" t="s">
        <v>552</v>
      </c>
      <c r="I115" s="44">
        <v>4</v>
      </c>
      <c r="J115" s="44">
        <v>6</v>
      </c>
      <c r="K115" s="26" t="s">
        <v>254</v>
      </c>
      <c r="L115" s="5" t="s">
        <v>4</v>
      </c>
      <c r="M115" s="15" t="s">
        <v>45</v>
      </c>
      <c r="N115" s="44" t="s">
        <v>47</v>
      </c>
      <c r="O115" s="52">
        <f t="shared" si="1"/>
        <v>13040</v>
      </c>
      <c r="P115" s="65">
        <v>9128</v>
      </c>
      <c r="Q115" s="65">
        <v>3912</v>
      </c>
      <c r="R115" s="64">
        <v>0</v>
      </c>
      <c r="S115" s="64">
        <v>0</v>
      </c>
      <c r="T115" s="2"/>
      <c r="U115" s="29"/>
      <c r="V115" s="29"/>
      <c r="W115" s="29"/>
      <c r="X115" s="29"/>
      <c r="Y115" s="29"/>
      <c r="Z115" s="29"/>
      <c r="AA115" s="29"/>
    </row>
    <row r="116" spans="1:27" s="30" customFormat="1" ht="39.75" customHeight="1">
      <c r="A116" s="2">
        <v>111</v>
      </c>
      <c r="B116" s="15" t="s">
        <v>18</v>
      </c>
      <c r="C116" s="5" t="s">
        <v>0</v>
      </c>
      <c r="D116" s="13" t="s">
        <v>263</v>
      </c>
      <c r="E116" s="2" t="s">
        <v>59</v>
      </c>
      <c r="F116" s="49" t="s">
        <v>264</v>
      </c>
      <c r="G116" s="14" t="s">
        <v>26</v>
      </c>
      <c r="H116" s="14" t="s">
        <v>552</v>
      </c>
      <c r="I116" s="44">
        <v>4</v>
      </c>
      <c r="J116" s="44">
        <v>6</v>
      </c>
      <c r="K116" s="26" t="s">
        <v>265</v>
      </c>
      <c r="L116" s="5" t="s">
        <v>4</v>
      </c>
      <c r="M116" s="15" t="s">
        <v>45</v>
      </c>
      <c r="N116" s="44" t="s">
        <v>49</v>
      </c>
      <c r="O116" s="52">
        <f t="shared" si="1"/>
        <v>8000</v>
      </c>
      <c r="P116" s="64">
        <v>0</v>
      </c>
      <c r="Q116" s="65">
        <v>8000</v>
      </c>
      <c r="R116" s="64">
        <v>0</v>
      </c>
      <c r="S116" s="64">
        <v>0</v>
      </c>
      <c r="T116" s="2"/>
      <c r="U116" s="29"/>
      <c r="V116" s="29"/>
      <c r="W116" s="29"/>
      <c r="X116" s="29"/>
      <c r="Y116" s="29"/>
      <c r="Z116" s="29"/>
      <c r="AA116" s="29"/>
    </row>
    <row r="117" spans="1:27" s="30" customFormat="1" ht="39.75" customHeight="1">
      <c r="A117" s="2">
        <v>112</v>
      </c>
      <c r="B117" s="15" t="s">
        <v>18</v>
      </c>
      <c r="C117" s="5" t="s">
        <v>0</v>
      </c>
      <c r="D117" s="13" t="s">
        <v>266</v>
      </c>
      <c r="E117" s="2" t="s">
        <v>59</v>
      </c>
      <c r="F117" s="49" t="s">
        <v>267</v>
      </c>
      <c r="G117" s="14" t="s">
        <v>26</v>
      </c>
      <c r="H117" s="14" t="s">
        <v>552</v>
      </c>
      <c r="I117" s="44">
        <v>4</v>
      </c>
      <c r="J117" s="44">
        <v>6</v>
      </c>
      <c r="K117" s="26" t="s">
        <v>254</v>
      </c>
      <c r="L117" s="5" t="s">
        <v>4</v>
      </c>
      <c r="M117" s="15" t="s">
        <v>46</v>
      </c>
      <c r="N117" s="44" t="s">
        <v>47</v>
      </c>
      <c r="O117" s="52">
        <f t="shared" si="1"/>
        <v>86643</v>
      </c>
      <c r="P117" s="66">
        <v>34657</v>
      </c>
      <c r="Q117" s="66">
        <v>51986</v>
      </c>
      <c r="R117" s="64">
        <v>0</v>
      </c>
      <c r="S117" s="64">
        <v>0</v>
      </c>
      <c r="T117" s="2"/>
      <c r="U117" s="29"/>
      <c r="V117" s="29"/>
      <c r="W117" s="29"/>
      <c r="X117" s="29"/>
      <c r="Y117" s="29"/>
      <c r="Z117" s="29"/>
      <c r="AA117" s="29"/>
    </row>
    <row r="118" spans="1:27" s="30" customFormat="1" ht="39.75" customHeight="1">
      <c r="A118" s="2">
        <v>113</v>
      </c>
      <c r="B118" s="15" t="s">
        <v>18</v>
      </c>
      <c r="C118" s="5" t="s">
        <v>0</v>
      </c>
      <c r="D118" s="13" t="s">
        <v>268</v>
      </c>
      <c r="E118" s="2" t="s">
        <v>59</v>
      </c>
      <c r="F118" s="49" t="s">
        <v>527</v>
      </c>
      <c r="G118" s="14" t="s">
        <v>26</v>
      </c>
      <c r="H118" s="14" t="s">
        <v>552</v>
      </c>
      <c r="I118" s="44">
        <v>4</v>
      </c>
      <c r="J118" s="44">
        <v>6</v>
      </c>
      <c r="K118" s="26" t="s">
        <v>254</v>
      </c>
      <c r="L118" s="5" t="s">
        <v>4</v>
      </c>
      <c r="M118" s="15" t="s">
        <v>46</v>
      </c>
      <c r="N118" s="44" t="s">
        <v>47</v>
      </c>
      <c r="O118" s="52">
        <f t="shared" si="1"/>
        <v>8640</v>
      </c>
      <c r="P118" s="64">
        <v>0</v>
      </c>
      <c r="Q118" s="66">
        <v>8640</v>
      </c>
      <c r="R118" s="64">
        <v>0</v>
      </c>
      <c r="S118" s="64">
        <v>0</v>
      </c>
      <c r="T118" s="2"/>
      <c r="U118" s="29"/>
      <c r="V118" s="29"/>
      <c r="W118" s="29"/>
      <c r="X118" s="29"/>
      <c r="Y118" s="29"/>
      <c r="Z118" s="29"/>
      <c r="AA118" s="29"/>
    </row>
    <row r="119" spans="1:27" s="30" customFormat="1" ht="39.75" customHeight="1">
      <c r="A119" s="2">
        <v>114</v>
      </c>
      <c r="B119" s="15" t="s">
        <v>18</v>
      </c>
      <c r="C119" s="5" t="s">
        <v>0</v>
      </c>
      <c r="D119" s="13" t="s">
        <v>269</v>
      </c>
      <c r="E119" s="2" t="s">
        <v>59</v>
      </c>
      <c r="F119" s="49" t="s">
        <v>270</v>
      </c>
      <c r="G119" s="14" t="s">
        <v>26</v>
      </c>
      <c r="H119" s="14" t="s">
        <v>552</v>
      </c>
      <c r="I119" s="44">
        <v>4</v>
      </c>
      <c r="J119" s="44">
        <v>6</v>
      </c>
      <c r="K119" s="26" t="s">
        <v>254</v>
      </c>
      <c r="L119" s="5" t="s">
        <v>4</v>
      </c>
      <c r="M119" s="15" t="s">
        <v>46</v>
      </c>
      <c r="N119" s="44" t="s">
        <v>47</v>
      </c>
      <c r="O119" s="52">
        <f t="shared" si="1"/>
        <v>8700</v>
      </c>
      <c r="P119" s="64">
        <v>0</v>
      </c>
      <c r="Q119" s="66">
        <v>8700</v>
      </c>
      <c r="R119" s="64">
        <v>0</v>
      </c>
      <c r="S119" s="64">
        <v>0</v>
      </c>
      <c r="T119" s="2"/>
      <c r="U119" s="29"/>
      <c r="V119" s="29"/>
      <c r="W119" s="29"/>
      <c r="X119" s="29"/>
      <c r="Y119" s="29"/>
      <c r="Z119" s="29"/>
      <c r="AA119" s="29"/>
    </row>
    <row r="120" spans="1:27" s="30" customFormat="1" ht="39.75" customHeight="1">
      <c r="A120" s="2">
        <v>115</v>
      </c>
      <c r="B120" s="15" t="s">
        <v>18</v>
      </c>
      <c r="C120" s="5" t="s">
        <v>0</v>
      </c>
      <c r="D120" s="13" t="s">
        <v>271</v>
      </c>
      <c r="E120" s="2" t="s">
        <v>59</v>
      </c>
      <c r="F120" s="49" t="s">
        <v>272</v>
      </c>
      <c r="G120" s="14" t="s">
        <v>26</v>
      </c>
      <c r="H120" s="14" t="s">
        <v>552</v>
      </c>
      <c r="I120" s="44">
        <v>4</v>
      </c>
      <c r="J120" s="44">
        <v>6</v>
      </c>
      <c r="K120" s="26" t="s">
        <v>254</v>
      </c>
      <c r="L120" s="5" t="s">
        <v>4</v>
      </c>
      <c r="M120" s="15" t="s">
        <v>46</v>
      </c>
      <c r="N120" s="44" t="s">
        <v>47</v>
      </c>
      <c r="O120" s="52">
        <f t="shared" si="1"/>
        <v>900</v>
      </c>
      <c r="P120" s="64">
        <v>0</v>
      </c>
      <c r="Q120" s="65">
        <v>900</v>
      </c>
      <c r="R120" s="64">
        <v>0</v>
      </c>
      <c r="S120" s="64">
        <v>0</v>
      </c>
      <c r="T120" s="2"/>
      <c r="U120" s="29"/>
      <c r="V120" s="29"/>
      <c r="W120" s="29"/>
      <c r="X120" s="29"/>
      <c r="Y120" s="29"/>
      <c r="Z120" s="29"/>
      <c r="AA120" s="29"/>
    </row>
    <row r="121" spans="1:27" s="30" customFormat="1" ht="39.75" customHeight="1">
      <c r="A121" s="2">
        <v>116</v>
      </c>
      <c r="B121" s="15" t="s">
        <v>18</v>
      </c>
      <c r="C121" s="5" t="s">
        <v>0</v>
      </c>
      <c r="D121" s="13" t="s">
        <v>273</v>
      </c>
      <c r="E121" s="2" t="s">
        <v>59</v>
      </c>
      <c r="F121" s="49" t="s">
        <v>274</v>
      </c>
      <c r="G121" s="14" t="s">
        <v>26</v>
      </c>
      <c r="H121" s="14" t="s">
        <v>552</v>
      </c>
      <c r="I121" s="44">
        <v>4</v>
      </c>
      <c r="J121" s="44">
        <v>6</v>
      </c>
      <c r="K121" s="26" t="s">
        <v>254</v>
      </c>
      <c r="L121" s="5" t="s">
        <v>4</v>
      </c>
      <c r="M121" s="15" t="s">
        <v>46</v>
      </c>
      <c r="N121" s="44" t="s">
        <v>47</v>
      </c>
      <c r="O121" s="52">
        <f t="shared" si="1"/>
        <v>198494</v>
      </c>
      <c r="P121" s="66">
        <v>79398</v>
      </c>
      <c r="Q121" s="66">
        <v>119096</v>
      </c>
      <c r="R121" s="64">
        <v>0</v>
      </c>
      <c r="S121" s="64">
        <v>0</v>
      </c>
      <c r="T121" s="2"/>
      <c r="U121" s="29"/>
      <c r="V121" s="29"/>
      <c r="W121" s="29"/>
      <c r="X121" s="29"/>
      <c r="Y121" s="29"/>
      <c r="Z121" s="29"/>
      <c r="AA121" s="29"/>
    </row>
    <row r="122" spans="1:27" s="30" customFormat="1" ht="39.75" customHeight="1">
      <c r="A122" s="2">
        <v>117</v>
      </c>
      <c r="B122" s="15" t="s">
        <v>18</v>
      </c>
      <c r="C122" s="5" t="s">
        <v>0</v>
      </c>
      <c r="D122" s="13" t="s">
        <v>275</v>
      </c>
      <c r="E122" s="2" t="s">
        <v>59</v>
      </c>
      <c r="F122" s="49" t="s">
        <v>276</v>
      </c>
      <c r="G122" s="14" t="s">
        <v>26</v>
      </c>
      <c r="H122" s="14" t="s">
        <v>552</v>
      </c>
      <c r="I122" s="44">
        <v>4</v>
      </c>
      <c r="J122" s="44">
        <v>6</v>
      </c>
      <c r="K122" s="26" t="s">
        <v>254</v>
      </c>
      <c r="L122" s="5" t="s">
        <v>4</v>
      </c>
      <c r="M122" s="15" t="s">
        <v>46</v>
      </c>
      <c r="N122" s="44" t="s">
        <v>47</v>
      </c>
      <c r="O122" s="52">
        <f t="shared" si="1"/>
        <v>13940</v>
      </c>
      <c r="P122" s="64">
        <v>0</v>
      </c>
      <c r="Q122" s="65">
        <v>13940</v>
      </c>
      <c r="R122" s="64">
        <v>0</v>
      </c>
      <c r="S122" s="64">
        <v>0</v>
      </c>
      <c r="T122" s="2"/>
      <c r="U122" s="29"/>
      <c r="V122" s="29"/>
      <c r="W122" s="29"/>
      <c r="X122" s="29"/>
      <c r="Y122" s="29"/>
      <c r="Z122" s="29"/>
      <c r="AA122" s="29"/>
    </row>
    <row r="123" spans="1:27" s="30" customFormat="1" ht="39.75" customHeight="1">
      <c r="A123" s="2">
        <v>118</v>
      </c>
      <c r="B123" s="15" t="s">
        <v>18</v>
      </c>
      <c r="C123" s="5" t="s">
        <v>0</v>
      </c>
      <c r="D123" s="13" t="s">
        <v>277</v>
      </c>
      <c r="E123" s="2" t="s">
        <v>59</v>
      </c>
      <c r="F123" s="49" t="s">
        <v>278</v>
      </c>
      <c r="G123" s="14" t="s">
        <v>26</v>
      </c>
      <c r="H123" s="14" t="s">
        <v>552</v>
      </c>
      <c r="I123" s="44">
        <v>4</v>
      </c>
      <c r="J123" s="44">
        <v>6</v>
      </c>
      <c r="K123" s="26" t="s">
        <v>254</v>
      </c>
      <c r="L123" s="5" t="s">
        <v>4</v>
      </c>
      <c r="M123" s="15" t="s">
        <v>46</v>
      </c>
      <c r="N123" s="44" t="s">
        <v>47</v>
      </c>
      <c r="O123" s="52">
        <f t="shared" si="1"/>
        <v>6580</v>
      </c>
      <c r="P123" s="64">
        <v>0</v>
      </c>
      <c r="Q123" s="65">
        <v>6580</v>
      </c>
      <c r="R123" s="64">
        <v>0</v>
      </c>
      <c r="S123" s="64">
        <v>0</v>
      </c>
      <c r="T123" s="2"/>
      <c r="U123" s="29"/>
      <c r="V123" s="29"/>
      <c r="W123" s="29"/>
      <c r="X123" s="29"/>
      <c r="Y123" s="29"/>
      <c r="Z123" s="29"/>
      <c r="AA123" s="29"/>
    </row>
    <row r="124" spans="1:27" s="30" customFormat="1" ht="39.75" customHeight="1">
      <c r="A124" s="2">
        <v>119</v>
      </c>
      <c r="B124" s="15" t="s">
        <v>18</v>
      </c>
      <c r="C124" s="5" t="s">
        <v>0</v>
      </c>
      <c r="D124" s="13" t="s">
        <v>513</v>
      </c>
      <c r="E124" s="2" t="s">
        <v>59</v>
      </c>
      <c r="F124" s="13" t="s">
        <v>514</v>
      </c>
      <c r="G124" s="14" t="s">
        <v>26</v>
      </c>
      <c r="H124" s="14" t="s">
        <v>552</v>
      </c>
      <c r="I124" s="44">
        <v>4</v>
      </c>
      <c r="J124" s="44">
        <v>6</v>
      </c>
      <c r="K124" s="26" t="s">
        <v>516</v>
      </c>
      <c r="L124" s="5" t="s">
        <v>4</v>
      </c>
      <c r="M124" s="15" t="s">
        <v>46</v>
      </c>
      <c r="N124" s="44" t="s">
        <v>47</v>
      </c>
      <c r="O124" s="52">
        <f t="shared" si="1"/>
        <v>57939</v>
      </c>
      <c r="P124" s="34">
        <v>46353</v>
      </c>
      <c r="Q124" s="34">
        <v>5793</v>
      </c>
      <c r="R124" s="34">
        <v>5793</v>
      </c>
      <c r="S124" s="84">
        <v>0</v>
      </c>
      <c r="T124" s="2"/>
      <c r="U124" s="29"/>
      <c r="V124" s="29"/>
      <c r="W124" s="29"/>
      <c r="X124" s="29"/>
      <c r="Y124" s="29"/>
      <c r="Z124" s="29"/>
      <c r="AA124" s="29"/>
    </row>
    <row r="125" spans="1:27" s="30" customFormat="1" ht="39.75" customHeight="1">
      <c r="A125" s="2">
        <v>120</v>
      </c>
      <c r="B125" s="40" t="s">
        <v>43</v>
      </c>
      <c r="C125" s="5" t="s">
        <v>0</v>
      </c>
      <c r="D125" s="13" t="s">
        <v>511</v>
      </c>
      <c r="E125" s="2" t="s">
        <v>59</v>
      </c>
      <c r="F125" s="49" t="s">
        <v>512</v>
      </c>
      <c r="G125" s="14" t="s">
        <v>26</v>
      </c>
      <c r="H125" s="14" t="s">
        <v>552</v>
      </c>
      <c r="I125" s="44">
        <v>4</v>
      </c>
      <c r="J125" s="44" t="s">
        <v>501</v>
      </c>
      <c r="K125" s="26" t="s">
        <v>515</v>
      </c>
      <c r="L125" s="5" t="s">
        <v>4</v>
      </c>
      <c r="M125" s="15" t="s">
        <v>46</v>
      </c>
      <c r="N125" s="44" t="s">
        <v>50</v>
      </c>
      <c r="O125" s="52">
        <f t="shared" si="1"/>
        <v>5600</v>
      </c>
      <c r="P125" s="34">
        <v>0</v>
      </c>
      <c r="Q125" s="34">
        <v>0</v>
      </c>
      <c r="R125" s="34">
        <v>5600</v>
      </c>
      <c r="S125" s="34">
        <v>0</v>
      </c>
      <c r="T125" s="2"/>
      <c r="U125" s="29"/>
      <c r="V125" s="29"/>
      <c r="W125" s="29"/>
      <c r="X125" s="29"/>
      <c r="Y125" s="29"/>
      <c r="Z125" s="29"/>
      <c r="AA125" s="29"/>
    </row>
    <row r="126" spans="1:27" s="29" customFormat="1" ht="39.75" customHeight="1">
      <c r="A126" s="2">
        <v>121</v>
      </c>
      <c r="B126" s="15" t="s">
        <v>18</v>
      </c>
      <c r="C126" s="5" t="s">
        <v>0</v>
      </c>
      <c r="D126" s="23" t="s">
        <v>279</v>
      </c>
      <c r="E126" s="5" t="s">
        <v>90</v>
      </c>
      <c r="F126" s="55" t="s">
        <v>280</v>
      </c>
      <c r="G126" s="14" t="s">
        <v>26</v>
      </c>
      <c r="H126" s="14" t="s">
        <v>552</v>
      </c>
      <c r="I126" s="14" t="s">
        <v>400</v>
      </c>
      <c r="J126" s="14" t="s">
        <v>412</v>
      </c>
      <c r="K126" s="110" t="s">
        <v>281</v>
      </c>
      <c r="L126" s="42" t="s">
        <v>78</v>
      </c>
      <c r="M126" s="44" t="s">
        <v>44</v>
      </c>
      <c r="N126" s="44" t="s">
        <v>47</v>
      </c>
      <c r="O126" s="52">
        <f t="shared" si="1"/>
        <v>325000</v>
      </c>
      <c r="P126" s="52">
        <v>0</v>
      </c>
      <c r="Q126" s="52">
        <v>325000</v>
      </c>
      <c r="R126" s="52">
        <v>0</v>
      </c>
      <c r="S126" s="52">
        <v>0</v>
      </c>
      <c r="T126" s="2"/>
    </row>
    <row r="127" spans="1:27" s="30" customFormat="1" ht="39.75" customHeight="1">
      <c r="A127" s="2">
        <v>122</v>
      </c>
      <c r="B127" s="15" t="s">
        <v>18</v>
      </c>
      <c r="C127" s="5" t="s">
        <v>0</v>
      </c>
      <c r="D127" s="23" t="s">
        <v>282</v>
      </c>
      <c r="E127" s="31" t="s">
        <v>1</v>
      </c>
      <c r="F127" s="55" t="s">
        <v>283</v>
      </c>
      <c r="G127" s="14" t="s">
        <v>26</v>
      </c>
      <c r="H127" s="14" t="s">
        <v>552</v>
      </c>
      <c r="I127" s="14" t="s">
        <v>400</v>
      </c>
      <c r="J127" s="14" t="s">
        <v>412</v>
      </c>
      <c r="K127" s="110" t="s">
        <v>545</v>
      </c>
      <c r="L127" s="105" t="s">
        <v>27</v>
      </c>
      <c r="M127" s="44" t="s">
        <v>44</v>
      </c>
      <c r="N127" s="44" t="s">
        <v>47</v>
      </c>
      <c r="O127" s="52">
        <f t="shared" si="1"/>
        <v>210000</v>
      </c>
      <c r="P127" s="52">
        <v>0</v>
      </c>
      <c r="Q127" s="52">
        <v>0</v>
      </c>
      <c r="R127" s="52">
        <v>210000</v>
      </c>
      <c r="S127" s="52">
        <v>0</v>
      </c>
      <c r="T127" s="2"/>
      <c r="U127" s="29"/>
      <c r="V127" s="29"/>
      <c r="W127" s="29"/>
      <c r="X127" s="29"/>
      <c r="Y127" s="29"/>
      <c r="Z127" s="29"/>
      <c r="AA127" s="29"/>
    </row>
    <row r="128" spans="1:27" s="30" customFormat="1" ht="39.75" customHeight="1">
      <c r="A128" s="2">
        <v>123</v>
      </c>
      <c r="B128" s="15" t="s">
        <v>18</v>
      </c>
      <c r="C128" s="5" t="s">
        <v>0</v>
      </c>
      <c r="D128" s="23" t="s">
        <v>284</v>
      </c>
      <c r="E128" s="5" t="s">
        <v>90</v>
      </c>
      <c r="F128" s="55" t="s">
        <v>285</v>
      </c>
      <c r="G128" s="14" t="s">
        <v>26</v>
      </c>
      <c r="H128" s="14" t="s">
        <v>552</v>
      </c>
      <c r="I128" s="14" t="s">
        <v>400</v>
      </c>
      <c r="J128" s="14" t="s">
        <v>412</v>
      </c>
      <c r="K128" s="110" t="s">
        <v>281</v>
      </c>
      <c r="L128" s="42" t="s">
        <v>78</v>
      </c>
      <c r="M128" s="44" t="s">
        <v>44</v>
      </c>
      <c r="N128" s="44" t="s">
        <v>47</v>
      </c>
      <c r="O128" s="52">
        <f t="shared" si="1"/>
        <v>100000</v>
      </c>
      <c r="P128" s="52">
        <v>0</v>
      </c>
      <c r="Q128" s="52">
        <v>100000</v>
      </c>
      <c r="R128" s="52">
        <v>0</v>
      </c>
      <c r="S128" s="52">
        <v>0</v>
      </c>
      <c r="T128" s="2"/>
      <c r="U128" s="29"/>
      <c r="V128" s="29"/>
      <c r="W128" s="29"/>
      <c r="X128" s="29"/>
      <c r="Y128" s="29"/>
      <c r="Z128" s="29"/>
      <c r="AA128" s="29"/>
    </row>
    <row r="129" spans="1:124" s="30" customFormat="1" ht="39.75" customHeight="1">
      <c r="A129" s="2">
        <v>124</v>
      </c>
      <c r="B129" s="15" t="s">
        <v>18</v>
      </c>
      <c r="C129" s="5" t="s">
        <v>0</v>
      </c>
      <c r="D129" s="23" t="s">
        <v>29</v>
      </c>
      <c r="E129" s="31" t="s">
        <v>1</v>
      </c>
      <c r="F129" s="55" t="s">
        <v>286</v>
      </c>
      <c r="G129" s="14" t="s">
        <v>26</v>
      </c>
      <c r="H129" s="14" t="s">
        <v>552</v>
      </c>
      <c r="I129" s="14" t="s">
        <v>419</v>
      </c>
      <c r="J129" s="14" t="s">
        <v>412</v>
      </c>
      <c r="K129" s="110" t="s">
        <v>545</v>
      </c>
      <c r="L129" s="105" t="s">
        <v>27</v>
      </c>
      <c r="M129" s="44" t="s">
        <v>44</v>
      </c>
      <c r="N129" s="44" t="s">
        <v>47</v>
      </c>
      <c r="O129" s="52">
        <f t="shared" si="1"/>
        <v>18700</v>
      </c>
      <c r="P129" s="52">
        <v>0</v>
      </c>
      <c r="Q129" s="52">
        <v>0</v>
      </c>
      <c r="R129" s="52">
        <v>18700</v>
      </c>
      <c r="S129" s="52">
        <v>0</v>
      </c>
      <c r="T129" s="2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</row>
    <row r="130" spans="1:124" s="30" customFormat="1" ht="39.75" customHeight="1">
      <c r="A130" s="2">
        <v>125</v>
      </c>
      <c r="B130" s="15" t="s">
        <v>18</v>
      </c>
      <c r="C130" s="5" t="s">
        <v>0</v>
      </c>
      <c r="D130" s="23" t="s">
        <v>287</v>
      </c>
      <c r="E130" s="5" t="s">
        <v>90</v>
      </c>
      <c r="F130" s="55" t="s">
        <v>288</v>
      </c>
      <c r="G130" s="14" t="s">
        <v>26</v>
      </c>
      <c r="H130" s="14" t="s">
        <v>552</v>
      </c>
      <c r="I130" s="14" t="s">
        <v>397</v>
      </c>
      <c r="J130" s="14" t="s">
        <v>412</v>
      </c>
      <c r="K130" s="110" t="s">
        <v>281</v>
      </c>
      <c r="L130" s="42" t="s">
        <v>78</v>
      </c>
      <c r="M130" s="44" t="s">
        <v>44</v>
      </c>
      <c r="N130" s="44" t="s">
        <v>47</v>
      </c>
      <c r="O130" s="52">
        <f t="shared" si="1"/>
        <v>190000</v>
      </c>
      <c r="P130" s="52">
        <v>0</v>
      </c>
      <c r="Q130" s="52">
        <v>190000</v>
      </c>
      <c r="R130" s="52">
        <v>0</v>
      </c>
      <c r="S130" s="52">
        <v>0</v>
      </c>
      <c r="T130" s="2"/>
      <c r="U130" s="29"/>
      <c r="V130" s="29"/>
      <c r="W130" s="29"/>
      <c r="X130" s="29"/>
      <c r="Y130" s="29"/>
      <c r="Z130" s="29"/>
      <c r="AA130" s="29"/>
    </row>
    <row r="131" spans="1:124" s="29" customFormat="1" ht="39.75" customHeight="1">
      <c r="A131" s="2">
        <v>126</v>
      </c>
      <c r="B131" s="15" t="s">
        <v>18</v>
      </c>
      <c r="C131" s="5" t="s">
        <v>0</v>
      </c>
      <c r="D131" s="23" t="s">
        <v>289</v>
      </c>
      <c r="E131" s="2" t="s">
        <v>202</v>
      </c>
      <c r="F131" s="26" t="s">
        <v>290</v>
      </c>
      <c r="G131" s="14" t="s">
        <v>26</v>
      </c>
      <c r="H131" s="14" t="s">
        <v>552</v>
      </c>
      <c r="I131" s="14" t="s">
        <v>407</v>
      </c>
      <c r="J131" s="14" t="s">
        <v>404</v>
      </c>
      <c r="K131" s="26" t="s">
        <v>291</v>
      </c>
      <c r="L131" s="105" t="s">
        <v>4</v>
      </c>
      <c r="M131" s="15" t="s">
        <v>46</v>
      </c>
      <c r="N131" s="15" t="s">
        <v>50</v>
      </c>
      <c r="O131" s="52">
        <f t="shared" si="1"/>
        <v>255888</v>
      </c>
      <c r="P131" s="52">
        <v>179122</v>
      </c>
      <c r="Q131" s="52">
        <v>76766</v>
      </c>
      <c r="R131" s="52">
        <v>0</v>
      </c>
      <c r="S131" s="52">
        <v>0</v>
      </c>
      <c r="T131" s="2"/>
    </row>
    <row r="132" spans="1:124" s="29" customFormat="1" ht="39.75" customHeight="1">
      <c r="A132" s="2">
        <v>127</v>
      </c>
      <c r="B132" s="15" t="s">
        <v>18</v>
      </c>
      <c r="C132" s="5" t="s">
        <v>0</v>
      </c>
      <c r="D132" s="5" t="s">
        <v>292</v>
      </c>
      <c r="E132" s="2" t="s">
        <v>202</v>
      </c>
      <c r="F132" s="26" t="s">
        <v>290</v>
      </c>
      <c r="G132" s="14" t="s">
        <v>26</v>
      </c>
      <c r="H132" s="14" t="s">
        <v>552</v>
      </c>
      <c r="I132" s="14" t="s">
        <v>407</v>
      </c>
      <c r="J132" s="14" t="s">
        <v>404</v>
      </c>
      <c r="K132" s="26" t="s">
        <v>291</v>
      </c>
      <c r="L132" s="105" t="s">
        <v>4</v>
      </c>
      <c r="M132" s="15" t="s">
        <v>46</v>
      </c>
      <c r="N132" s="15" t="s">
        <v>50</v>
      </c>
      <c r="O132" s="52">
        <f t="shared" si="1"/>
        <v>43212</v>
      </c>
      <c r="P132" s="52">
        <v>30248</v>
      </c>
      <c r="Q132" s="52">
        <v>12964</v>
      </c>
      <c r="R132" s="52">
        <v>0</v>
      </c>
      <c r="S132" s="52">
        <v>0</v>
      </c>
      <c r="T132" s="2"/>
    </row>
    <row r="133" spans="1:124" s="29" customFormat="1" ht="39.75" customHeight="1">
      <c r="A133" s="2">
        <v>128</v>
      </c>
      <c r="B133" s="15" t="s">
        <v>18</v>
      </c>
      <c r="C133" s="5" t="s">
        <v>0</v>
      </c>
      <c r="D133" s="5" t="s">
        <v>490</v>
      </c>
      <c r="E133" s="5" t="s">
        <v>90</v>
      </c>
      <c r="F133" s="26" t="s">
        <v>290</v>
      </c>
      <c r="G133" s="14" t="s">
        <v>26</v>
      </c>
      <c r="H133" s="14" t="s">
        <v>552</v>
      </c>
      <c r="I133" s="14" t="s">
        <v>407</v>
      </c>
      <c r="J133" s="14" t="s">
        <v>404</v>
      </c>
      <c r="K133" s="26" t="s">
        <v>293</v>
      </c>
      <c r="L133" s="42" t="s">
        <v>78</v>
      </c>
      <c r="M133" s="15" t="s">
        <v>46</v>
      </c>
      <c r="N133" s="15" t="s">
        <v>50</v>
      </c>
      <c r="O133" s="52">
        <f t="shared" si="1"/>
        <v>180110</v>
      </c>
      <c r="P133" s="52">
        <v>0</v>
      </c>
      <c r="Q133" s="52">
        <v>180110</v>
      </c>
      <c r="R133" s="52">
        <v>0</v>
      </c>
      <c r="S133" s="52">
        <v>0</v>
      </c>
      <c r="T133" s="2"/>
    </row>
    <row r="134" spans="1:124" s="30" customFormat="1" ht="39.75" customHeight="1">
      <c r="A134" s="2">
        <v>129</v>
      </c>
      <c r="B134" s="15" t="s">
        <v>18</v>
      </c>
      <c r="C134" s="5" t="s">
        <v>0</v>
      </c>
      <c r="D134" s="24" t="s">
        <v>491</v>
      </c>
      <c r="E134" s="2" t="s">
        <v>59</v>
      </c>
      <c r="F134" s="26" t="s">
        <v>290</v>
      </c>
      <c r="G134" s="14" t="s">
        <v>26</v>
      </c>
      <c r="H134" s="14" t="s">
        <v>552</v>
      </c>
      <c r="I134" s="14" t="s">
        <v>407</v>
      </c>
      <c r="J134" s="44">
        <v>6</v>
      </c>
      <c r="K134" s="26" t="s">
        <v>294</v>
      </c>
      <c r="L134" s="105" t="s">
        <v>4</v>
      </c>
      <c r="M134" s="15" t="s">
        <v>46</v>
      </c>
      <c r="N134" s="15" t="s">
        <v>50</v>
      </c>
      <c r="O134" s="52">
        <f t="shared" si="1"/>
        <v>146000</v>
      </c>
      <c r="P134" s="34">
        <v>131400</v>
      </c>
      <c r="Q134" s="34">
        <v>14600</v>
      </c>
      <c r="R134" s="84">
        <v>0</v>
      </c>
      <c r="S134" s="84">
        <v>0</v>
      </c>
      <c r="T134" s="31"/>
      <c r="U134" s="29"/>
      <c r="V134" s="29"/>
      <c r="W134" s="29"/>
      <c r="X134" s="29"/>
      <c r="Y134" s="29"/>
      <c r="Z134" s="29"/>
      <c r="AA134" s="29"/>
    </row>
    <row r="135" spans="1:124" s="30" customFormat="1" ht="39.75" customHeight="1">
      <c r="A135" s="2">
        <v>130</v>
      </c>
      <c r="B135" s="15" t="s">
        <v>18</v>
      </c>
      <c r="C135" s="5" t="s">
        <v>0</v>
      </c>
      <c r="D135" s="24" t="s">
        <v>492</v>
      </c>
      <c r="E135" s="2" t="s">
        <v>202</v>
      </c>
      <c r="F135" s="26" t="s">
        <v>295</v>
      </c>
      <c r="G135" s="14" t="s">
        <v>26</v>
      </c>
      <c r="H135" s="14" t="s">
        <v>552</v>
      </c>
      <c r="I135" s="44">
        <v>4</v>
      </c>
      <c r="J135" s="44">
        <v>1</v>
      </c>
      <c r="K135" s="110" t="s">
        <v>296</v>
      </c>
      <c r="L135" s="105" t="s">
        <v>4</v>
      </c>
      <c r="M135" s="44" t="s">
        <v>46</v>
      </c>
      <c r="N135" s="44" t="s">
        <v>47</v>
      </c>
      <c r="O135" s="52">
        <f t="shared" ref="O135:O182" si="2">SUM(P135:S135)</f>
        <v>1759654</v>
      </c>
      <c r="P135" s="34">
        <v>1407723</v>
      </c>
      <c r="Q135" s="34">
        <v>351931</v>
      </c>
      <c r="R135" s="84">
        <v>0</v>
      </c>
      <c r="S135" s="84">
        <v>0</v>
      </c>
      <c r="T135" s="31"/>
      <c r="U135" s="29"/>
      <c r="V135" s="29"/>
      <c r="W135" s="29"/>
      <c r="X135" s="29"/>
      <c r="Y135" s="29"/>
      <c r="Z135" s="29"/>
      <c r="AA135" s="29"/>
    </row>
    <row r="136" spans="1:124" s="30" customFormat="1" ht="39.75" customHeight="1">
      <c r="A136" s="2">
        <v>131</v>
      </c>
      <c r="B136" s="15" t="s">
        <v>18</v>
      </c>
      <c r="C136" s="5" t="s">
        <v>0</v>
      </c>
      <c r="D136" s="24" t="s">
        <v>493</v>
      </c>
      <c r="E136" s="2" t="s">
        <v>202</v>
      </c>
      <c r="F136" s="26" t="s">
        <v>297</v>
      </c>
      <c r="G136" s="14" t="s">
        <v>26</v>
      </c>
      <c r="H136" s="14" t="s">
        <v>552</v>
      </c>
      <c r="I136" s="44">
        <v>4</v>
      </c>
      <c r="J136" s="44">
        <v>1</v>
      </c>
      <c r="K136" s="110" t="s">
        <v>296</v>
      </c>
      <c r="L136" s="105" t="s">
        <v>4</v>
      </c>
      <c r="M136" s="44" t="s">
        <v>46</v>
      </c>
      <c r="N136" s="44" t="s">
        <v>47</v>
      </c>
      <c r="O136" s="52">
        <f t="shared" si="2"/>
        <v>38604</v>
      </c>
      <c r="P136" s="34">
        <v>30883</v>
      </c>
      <c r="Q136" s="34">
        <v>7721</v>
      </c>
      <c r="R136" s="84">
        <v>0</v>
      </c>
      <c r="S136" s="84">
        <v>0</v>
      </c>
      <c r="T136" s="31"/>
      <c r="U136" s="29"/>
      <c r="V136" s="29"/>
      <c r="W136" s="29"/>
      <c r="X136" s="29"/>
      <c r="Y136" s="29"/>
      <c r="Z136" s="29"/>
      <c r="AA136" s="29"/>
    </row>
    <row r="137" spans="1:124" s="30" customFormat="1" ht="39.75" customHeight="1">
      <c r="A137" s="2">
        <v>132</v>
      </c>
      <c r="B137" s="15" t="s">
        <v>18</v>
      </c>
      <c r="C137" s="5" t="s">
        <v>0</v>
      </c>
      <c r="D137" s="24" t="s">
        <v>494</v>
      </c>
      <c r="E137" s="2" t="s">
        <v>202</v>
      </c>
      <c r="F137" s="26" t="s">
        <v>298</v>
      </c>
      <c r="G137" s="14" t="s">
        <v>26</v>
      </c>
      <c r="H137" s="14" t="s">
        <v>552</v>
      </c>
      <c r="I137" s="44">
        <v>4</v>
      </c>
      <c r="J137" s="44">
        <v>1</v>
      </c>
      <c r="K137" s="110" t="s">
        <v>296</v>
      </c>
      <c r="L137" s="105" t="s">
        <v>4</v>
      </c>
      <c r="M137" s="44" t="s">
        <v>46</v>
      </c>
      <c r="N137" s="44" t="s">
        <v>47</v>
      </c>
      <c r="O137" s="52">
        <f t="shared" si="2"/>
        <v>149354</v>
      </c>
      <c r="P137" s="51">
        <v>0</v>
      </c>
      <c r="Q137" s="34">
        <v>149354</v>
      </c>
      <c r="R137" s="51">
        <v>0</v>
      </c>
      <c r="S137" s="51">
        <v>0</v>
      </c>
      <c r="T137" s="31"/>
      <c r="U137" s="29"/>
      <c r="V137" s="29"/>
      <c r="W137" s="29"/>
      <c r="X137" s="29"/>
      <c r="Y137" s="29"/>
      <c r="Z137" s="29"/>
      <c r="AA137" s="29"/>
    </row>
    <row r="138" spans="1:124" s="30" customFormat="1" ht="39.75" customHeight="1">
      <c r="A138" s="2">
        <v>133</v>
      </c>
      <c r="B138" s="15" t="s">
        <v>18</v>
      </c>
      <c r="C138" s="5" t="s">
        <v>0</v>
      </c>
      <c r="D138" s="24" t="s">
        <v>495</v>
      </c>
      <c r="E138" s="5" t="s">
        <v>90</v>
      </c>
      <c r="F138" s="26" t="s">
        <v>299</v>
      </c>
      <c r="G138" s="14" t="s">
        <v>26</v>
      </c>
      <c r="H138" s="14" t="s">
        <v>552</v>
      </c>
      <c r="I138" s="44">
        <v>4</v>
      </c>
      <c r="J138" s="44">
        <v>1</v>
      </c>
      <c r="K138" s="110" t="s">
        <v>300</v>
      </c>
      <c r="L138" s="42" t="s">
        <v>78</v>
      </c>
      <c r="M138" s="44" t="s">
        <v>46</v>
      </c>
      <c r="N138" s="15" t="s">
        <v>50</v>
      </c>
      <c r="O138" s="52">
        <f t="shared" si="2"/>
        <v>4400</v>
      </c>
      <c r="P138" s="51">
        <v>0</v>
      </c>
      <c r="Q138" s="34">
        <v>4400</v>
      </c>
      <c r="R138" s="51">
        <v>0</v>
      </c>
      <c r="S138" s="51">
        <v>0</v>
      </c>
      <c r="T138" s="31"/>
      <c r="U138" s="29"/>
      <c r="V138" s="29"/>
      <c r="W138" s="29"/>
      <c r="X138" s="29"/>
      <c r="Y138" s="29"/>
      <c r="Z138" s="29"/>
      <c r="AA138" s="29"/>
    </row>
    <row r="139" spans="1:124" s="30" customFormat="1" ht="39.75" customHeight="1">
      <c r="A139" s="2">
        <v>134</v>
      </c>
      <c r="B139" s="15" t="s">
        <v>18</v>
      </c>
      <c r="C139" s="5" t="s">
        <v>0</v>
      </c>
      <c r="D139" s="24" t="s">
        <v>496</v>
      </c>
      <c r="E139" s="5" t="s">
        <v>90</v>
      </c>
      <c r="F139" s="26" t="s">
        <v>301</v>
      </c>
      <c r="G139" s="14" t="s">
        <v>26</v>
      </c>
      <c r="H139" s="14" t="s">
        <v>552</v>
      </c>
      <c r="I139" s="44">
        <v>4</v>
      </c>
      <c r="J139" s="44">
        <v>1</v>
      </c>
      <c r="K139" s="110" t="s">
        <v>300</v>
      </c>
      <c r="L139" s="42" t="s">
        <v>78</v>
      </c>
      <c r="M139" s="44" t="s">
        <v>46</v>
      </c>
      <c r="N139" s="44" t="s">
        <v>48</v>
      </c>
      <c r="O139" s="52">
        <f t="shared" si="2"/>
        <v>6000</v>
      </c>
      <c r="P139" s="51">
        <v>0</v>
      </c>
      <c r="Q139" s="34">
        <v>6000</v>
      </c>
      <c r="R139" s="51">
        <v>0</v>
      </c>
      <c r="S139" s="51">
        <v>0</v>
      </c>
      <c r="T139" s="31"/>
      <c r="U139" s="29"/>
      <c r="V139" s="29"/>
      <c r="W139" s="29"/>
      <c r="X139" s="29"/>
      <c r="Y139" s="29"/>
      <c r="Z139" s="29"/>
      <c r="AA139" s="29"/>
    </row>
    <row r="140" spans="1:124" s="30" customFormat="1" ht="39.75" customHeight="1">
      <c r="A140" s="2">
        <v>135</v>
      </c>
      <c r="B140" s="15" t="s">
        <v>18</v>
      </c>
      <c r="C140" s="5" t="s">
        <v>0</v>
      </c>
      <c r="D140" s="23" t="s">
        <v>302</v>
      </c>
      <c r="E140" s="5" t="s">
        <v>1</v>
      </c>
      <c r="F140" s="121" t="s">
        <v>556</v>
      </c>
      <c r="G140" s="33" t="s">
        <v>26</v>
      </c>
      <c r="H140" s="14" t="s">
        <v>552</v>
      </c>
      <c r="I140" s="44">
        <v>4</v>
      </c>
      <c r="J140" s="44" t="s">
        <v>501</v>
      </c>
      <c r="K140" s="26" t="s">
        <v>303</v>
      </c>
      <c r="L140" s="5" t="s">
        <v>27</v>
      </c>
      <c r="M140" s="15" t="s">
        <v>32</v>
      </c>
      <c r="N140" s="15" t="s">
        <v>555</v>
      </c>
      <c r="O140" s="52">
        <f t="shared" si="2"/>
        <v>29550</v>
      </c>
      <c r="P140" s="34">
        <v>0</v>
      </c>
      <c r="Q140" s="34">
        <v>0</v>
      </c>
      <c r="R140" s="34">
        <v>29550</v>
      </c>
      <c r="S140" s="34">
        <v>0</v>
      </c>
      <c r="T140" s="2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</row>
    <row r="141" spans="1:124" s="31" customFormat="1" ht="39.75" customHeight="1">
      <c r="A141" s="2">
        <v>136</v>
      </c>
      <c r="B141" s="15" t="s">
        <v>18</v>
      </c>
      <c r="C141" s="5" t="s">
        <v>0</v>
      </c>
      <c r="D141" s="23" t="s">
        <v>30</v>
      </c>
      <c r="E141" s="5" t="s">
        <v>1</v>
      </c>
      <c r="F141" s="3" t="s">
        <v>31</v>
      </c>
      <c r="G141" s="14" t="s">
        <v>26</v>
      </c>
      <c r="H141" s="14" t="s">
        <v>552</v>
      </c>
      <c r="I141" s="15" t="s">
        <v>415</v>
      </c>
      <c r="J141" s="15" t="s">
        <v>501</v>
      </c>
      <c r="K141" s="110" t="s">
        <v>304</v>
      </c>
      <c r="L141" s="42" t="s">
        <v>27</v>
      </c>
      <c r="M141" s="48" t="s">
        <v>32</v>
      </c>
      <c r="N141" s="15" t="s">
        <v>555</v>
      </c>
      <c r="O141" s="52">
        <f t="shared" si="2"/>
        <v>7580</v>
      </c>
      <c r="P141" s="68">
        <v>0</v>
      </c>
      <c r="Q141" s="68">
        <v>0</v>
      </c>
      <c r="R141" s="68">
        <v>7580</v>
      </c>
      <c r="S141" s="68"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</row>
    <row r="142" spans="1:124" s="37" customFormat="1" ht="39.75" customHeight="1">
      <c r="A142" s="2">
        <v>137</v>
      </c>
      <c r="B142" s="15" t="s">
        <v>18</v>
      </c>
      <c r="C142" s="5" t="s">
        <v>0</v>
      </c>
      <c r="D142" s="5" t="s">
        <v>305</v>
      </c>
      <c r="E142" s="2" t="s">
        <v>202</v>
      </c>
      <c r="F142" s="26" t="s">
        <v>306</v>
      </c>
      <c r="G142" s="14" t="s">
        <v>26</v>
      </c>
      <c r="H142" s="14" t="s">
        <v>552</v>
      </c>
      <c r="I142" s="27">
        <v>4</v>
      </c>
      <c r="J142" s="14" t="s">
        <v>412</v>
      </c>
      <c r="K142" s="26" t="s">
        <v>307</v>
      </c>
      <c r="L142" s="5" t="s">
        <v>4</v>
      </c>
      <c r="M142" s="15" t="s">
        <v>32</v>
      </c>
      <c r="N142" s="15" t="s">
        <v>555</v>
      </c>
      <c r="O142" s="52">
        <f t="shared" si="2"/>
        <v>4160</v>
      </c>
      <c r="P142" s="51">
        <v>0</v>
      </c>
      <c r="Q142" s="51">
        <v>0</v>
      </c>
      <c r="R142" s="85">
        <v>4160</v>
      </c>
      <c r="S142" s="83">
        <v>0</v>
      </c>
      <c r="T142" s="36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</row>
    <row r="143" spans="1:124" s="29" customFormat="1" ht="39.75" customHeight="1">
      <c r="A143" s="2">
        <v>138</v>
      </c>
      <c r="B143" s="15" t="s">
        <v>18</v>
      </c>
      <c r="C143" s="5" t="s">
        <v>0</v>
      </c>
      <c r="D143" s="5" t="s">
        <v>308</v>
      </c>
      <c r="E143" s="2" t="s">
        <v>202</v>
      </c>
      <c r="F143" s="32" t="s">
        <v>309</v>
      </c>
      <c r="G143" s="14" t="s">
        <v>26</v>
      </c>
      <c r="H143" s="14" t="s">
        <v>552</v>
      </c>
      <c r="I143" s="14" t="s">
        <v>419</v>
      </c>
      <c r="J143" s="14" t="s">
        <v>412</v>
      </c>
      <c r="K143" s="26" t="s">
        <v>310</v>
      </c>
      <c r="L143" s="5" t="s">
        <v>4</v>
      </c>
      <c r="M143" s="15" t="s">
        <v>46</v>
      </c>
      <c r="N143" s="15" t="s">
        <v>50</v>
      </c>
      <c r="O143" s="52">
        <f t="shared" si="2"/>
        <v>3000</v>
      </c>
      <c r="P143" s="85">
        <v>1500</v>
      </c>
      <c r="Q143" s="85">
        <v>1500</v>
      </c>
      <c r="R143" s="85">
        <v>0</v>
      </c>
      <c r="S143" s="52">
        <v>0</v>
      </c>
      <c r="T143" s="2"/>
    </row>
    <row r="144" spans="1:124" s="29" customFormat="1" ht="39.75" customHeight="1">
      <c r="A144" s="2">
        <v>139</v>
      </c>
      <c r="B144" s="15" t="s">
        <v>18</v>
      </c>
      <c r="C144" s="5" t="s">
        <v>0</v>
      </c>
      <c r="D144" s="5" t="s">
        <v>311</v>
      </c>
      <c r="E144" s="2" t="s">
        <v>202</v>
      </c>
      <c r="F144" s="32" t="s">
        <v>533</v>
      </c>
      <c r="G144" s="14" t="s">
        <v>26</v>
      </c>
      <c r="H144" s="14" t="s">
        <v>552</v>
      </c>
      <c r="I144" s="14" t="s">
        <v>419</v>
      </c>
      <c r="J144" s="14" t="s">
        <v>430</v>
      </c>
      <c r="K144" s="26" t="s">
        <v>548</v>
      </c>
      <c r="L144" s="5" t="s">
        <v>4</v>
      </c>
      <c r="M144" s="15" t="s">
        <v>46</v>
      </c>
      <c r="N144" s="44" t="s">
        <v>49</v>
      </c>
      <c r="O144" s="52">
        <f t="shared" si="2"/>
        <v>125993</v>
      </c>
      <c r="P144" s="85">
        <v>88195</v>
      </c>
      <c r="Q144" s="85">
        <v>18899</v>
      </c>
      <c r="R144" s="85">
        <v>18899</v>
      </c>
      <c r="S144" s="52">
        <v>0</v>
      </c>
      <c r="T144" s="5"/>
    </row>
    <row r="145" spans="1:124" s="29" customFormat="1" ht="39.75" customHeight="1">
      <c r="A145" s="2">
        <v>140</v>
      </c>
      <c r="B145" s="15" t="s">
        <v>18</v>
      </c>
      <c r="C145" s="5" t="s">
        <v>0</v>
      </c>
      <c r="D145" s="5" t="s">
        <v>312</v>
      </c>
      <c r="E145" s="2" t="s">
        <v>202</v>
      </c>
      <c r="F145" s="32" t="s">
        <v>313</v>
      </c>
      <c r="G145" s="14" t="s">
        <v>26</v>
      </c>
      <c r="H145" s="14" t="s">
        <v>552</v>
      </c>
      <c r="I145" s="14" t="s">
        <v>419</v>
      </c>
      <c r="J145" s="14" t="s">
        <v>397</v>
      </c>
      <c r="K145" s="26" t="s">
        <v>314</v>
      </c>
      <c r="L145" s="5" t="s">
        <v>4</v>
      </c>
      <c r="M145" s="15" t="s">
        <v>45</v>
      </c>
      <c r="N145" s="15" t="s">
        <v>50</v>
      </c>
      <c r="O145" s="52">
        <f t="shared" si="2"/>
        <v>8971</v>
      </c>
      <c r="P145" s="85">
        <v>6280</v>
      </c>
      <c r="Q145" s="85">
        <v>2691</v>
      </c>
      <c r="R145" s="85">
        <v>0</v>
      </c>
      <c r="S145" s="52">
        <v>0</v>
      </c>
      <c r="T145" s="2"/>
    </row>
    <row r="146" spans="1:124" s="29" customFormat="1" ht="39.75" customHeight="1">
      <c r="A146" s="2">
        <v>141</v>
      </c>
      <c r="B146" s="15" t="s">
        <v>18</v>
      </c>
      <c r="C146" s="5" t="s">
        <v>0</v>
      </c>
      <c r="D146" s="5" t="s">
        <v>315</v>
      </c>
      <c r="E146" s="2" t="s">
        <v>202</v>
      </c>
      <c r="F146" s="32" t="s">
        <v>316</v>
      </c>
      <c r="G146" s="14" t="s">
        <v>26</v>
      </c>
      <c r="H146" s="14" t="s">
        <v>552</v>
      </c>
      <c r="I146" s="14" t="s">
        <v>419</v>
      </c>
      <c r="J146" s="14" t="s">
        <v>412</v>
      </c>
      <c r="K146" s="26" t="s">
        <v>317</v>
      </c>
      <c r="L146" s="5" t="s">
        <v>4</v>
      </c>
      <c r="M146" s="15" t="s">
        <v>32</v>
      </c>
      <c r="N146" s="15" t="s">
        <v>555</v>
      </c>
      <c r="O146" s="52">
        <f t="shared" si="2"/>
        <v>2800</v>
      </c>
      <c r="P146" s="85">
        <v>1400</v>
      </c>
      <c r="Q146" s="85">
        <v>0</v>
      </c>
      <c r="R146" s="85">
        <v>1400</v>
      </c>
      <c r="S146" s="52">
        <v>0</v>
      </c>
      <c r="T146" s="2"/>
    </row>
    <row r="147" spans="1:124" s="29" customFormat="1" ht="39.75" customHeight="1">
      <c r="A147" s="2">
        <v>142</v>
      </c>
      <c r="B147" s="15" t="s">
        <v>18</v>
      </c>
      <c r="C147" s="5" t="s">
        <v>0</v>
      </c>
      <c r="D147" s="5" t="s">
        <v>318</v>
      </c>
      <c r="E147" s="2" t="s">
        <v>202</v>
      </c>
      <c r="F147" s="32" t="s">
        <v>319</v>
      </c>
      <c r="G147" s="14" t="s">
        <v>26</v>
      </c>
      <c r="H147" s="14" t="s">
        <v>552</v>
      </c>
      <c r="I147" s="14" t="s">
        <v>419</v>
      </c>
      <c r="J147" s="14" t="s">
        <v>397</v>
      </c>
      <c r="K147" s="26" t="s">
        <v>487</v>
      </c>
      <c r="L147" s="107" t="s">
        <v>320</v>
      </c>
      <c r="M147" s="27" t="s">
        <v>46</v>
      </c>
      <c r="N147" s="44" t="s">
        <v>62</v>
      </c>
      <c r="O147" s="52">
        <f t="shared" si="2"/>
        <v>65276</v>
      </c>
      <c r="P147" s="85">
        <v>32638</v>
      </c>
      <c r="Q147" s="85">
        <v>16319</v>
      </c>
      <c r="R147" s="85">
        <v>16319</v>
      </c>
      <c r="S147" s="52">
        <v>0</v>
      </c>
      <c r="T147" s="2"/>
    </row>
    <row r="148" spans="1:124" s="29" customFormat="1" ht="39.75" customHeight="1">
      <c r="A148" s="2">
        <v>143</v>
      </c>
      <c r="B148" s="15" t="s">
        <v>18</v>
      </c>
      <c r="C148" s="5" t="s">
        <v>0</v>
      </c>
      <c r="D148" s="5" t="s">
        <v>321</v>
      </c>
      <c r="E148" s="2" t="s">
        <v>202</v>
      </c>
      <c r="F148" s="39" t="s">
        <v>322</v>
      </c>
      <c r="G148" s="14" t="s">
        <v>26</v>
      </c>
      <c r="H148" s="14" t="s">
        <v>552</v>
      </c>
      <c r="I148" s="14" t="s">
        <v>419</v>
      </c>
      <c r="J148" s="14" t="s">
        <v>404</v>
      </c>
      <c r="K148" s="26" t="s">
        <v>323</v>
      </c>
      <c r="L148" s="5" t="s">
        <v>4</v>
      </c>
      <c r="M148" s="27" t="s">
        <v>46</v>
      </c>
      <c r="N148" s="15" t="s">
        <v>50</v>
      </c>
      <c r="O148" s="52">
        <f t="shared" si="2"/>
        <v>70000</v>
      </c>
      <c r="P148" s="85">
        <v>35000</v>
      </c>
      <c r="Q148" s="85">
        <v>35000</v>
      </c>
      <c r="R148" s="85">
        <v>0</v>
      </c>
      <c r="S148" s="52">
        <v>0</v>
      </c>
      <c r="T148" s="2"/>
    </row>
    <row r="149" spans="1:124" s="30" customFormat="1" ht="39.75" customHeight="1">
      <c r="A149" s="2">
        <v>144</v>
      </c>
      <c r="B149" s="15" t="s">
        <v>18</v>
      </c>
      <c r="C149" s="5" t="s">
        <v>0</v>
      </c>
      <c r="D149" s="5" t="s">
        <v>324</v>
      </c>
      <c r="E149" s="2" t="s">
        <v>202</v>
      </c>
      <c r="F149" s="39" t="s">
        <v>500</v>
      </c>
      <c r="G149" s="14" t="s">
        <v>26</v>
      </c>
      <c r="H149" s="14" t="s">
        <v>552</v>
      </c>
      <c r="I149" s="44">
        <v>4</v>
      </c>
      <c r="J149" s="44" t="s">
        <v>501</v>
      </c>
      <c r="K149" s="26" t="s">
        <v>546</v>
      </c>
      <c r="L149" s="5" t="s">
        <v>4</v>
      </c>
      <c r="M149" s="27" t="s">
        <v>32</v>
      </c>
      <c r="N149" s="15" t="s">
        <v>555</v>
      </c>
      <c r="O149" s="52">
        <f t="shared" si="2"/>
        <v>10000</v>
      </c>
      <c r="P149" s="34">
        <v>0</v>
      </c>
      <c r="Q149" s="34">
        <v>0</v>
      </c>
      <c r="R149" s="34">
        <v>10000</v>
      </c>
      <c r="S149" s="34">
        <v>0</v>
      </c>
      <c r="T149" s="2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</row>
    <row r="150" spans="1:124" s="29" customFormat="1" ht="39.75" customHeight="1">
      <c r="A150" s="2">
        <v>145</v>
      </c>
      <c r="B150" s="15" t="s">
        <v>18</v>
      </c>
      <c r="C150" s="5" t="s">
        <v>0</v>
      </c>
      <c r="D150" s="5" t="s">
        <v>325</v>
      </c>
      <c r="E150" s="2" t="s">
        <v>202</v>
      </c>
      <c r="F150" s="39" t="s">
        <v>326</v>
      </c>
      <c r="G150" s="14" t="s">
        <v>26</v>
      </c>
      <c r="H150" s="14" t="s">
        <v>552</v>
      </c>
      <c r="I150" s="14" t="s">
        <v>419</v>
      </c>
      <c r="J150" s="14" t="s">
        <v>430</v>
      </c>
      <c r="K150" s="26" t="s">
        <v>548</v>
      </c>
      <c r="L150" s="5" t="s">
        <v>4</v>
      </c>
      <c r="M150" s="27" t="s">
        <v>46</v>
      </c>
      <c r="N150" s="44" t="s">
        <v>62</v>
      </c>
      <c r="O150" s="52">
        <f t="shared" si="2"/>
        <v>10526</v>
      </c>
      <c r="P150" s="85">
        <v>4474</v>
      </c>
      <c r="Q150" s="85">
        <v>3815</v>
      </c>
      <c r="R150" s="85">
        <v>2237</v>
      </c>
      <c r="S150" s="52">
        <v>0</v>
      </c>
      <c r="T150" s="2"/>
    </row>
    <row r="151" spans="1:124" s="29" customFormat="1" ht="39.75" customHeight="1">
      <c r="A151" s="2">
        <v>146</v>
      </c>
      <c r="B151" s="40" t="s">
        <v>43</v>
      </c>
      <c r="C151" s="5" t="s">
        <v>0</v>
      </c>
      <c r="D151" s="23" t="s">
        <v>488</v>
      </c>
      <c r="E151" s="5" t="s">
        <v>1</v>
      </c>
      <c r="F151" s="39" t="s">
        <v>489</v>
      </c>
      <c r="G151" s="41" t="s">
        <v>26</v>
      </c>
      <c r="H151" s="14" t="s">
        <v>552</v>
      </c>
      <c r="I151" s="14" t="s">
        <v>419</v>
      </c>
      <c r="J151" s="14" t="s">
        <v>430</v>
      </c>
      <c r="K151" s="26" t="s">
        <v>548</v>
      </c>
      <c r="L151" s="5" t="s">
        <v>4</v>
      </c>
      <c r="M151" s="27" t="s">
        <v>46</v>
      </c>
      <c r="N151" s="44" t="s">
        <v>62</v>
      </c>
      <c r="O151" s="52">
        <f t="shared" si="2"/>
        <v>22500</v>
      </c>
      <c r="P151" s="85"/>
      <c r="Q151" s="85"/>
      <c r="R151" s="85">
        <v>22500</v>
      </c>
      <c r="S151" s="52">
        <v>0</v>
      </c>
      <c r="T151" s="2"/>
    </row>
    <row r="152" spans="1:124" s="30" customFormat="1" ht="39.75" customHeight="1">
      <c r="A152" s="2">
        <v>147</v>
      </c>
      <c r="B152" s="15" t="s">
        <v>18</v>
      </c>
      <c r="C152" s="5" t="s">
        <v>0</v>
      </c>
      <c r="D152" s="5" t="s">
        <v>327</v>
      </c>
      <c r="E152" s="2" t="s">
        <v>59</v>
      </c>
      <c r="F152" s="32" t="s">
        <v>328</v>
      </c>
      <c r="G152" s="14" t="s">
        <v>26</v>
      </c>
      <c r="H152" s="14" t="s">
        <v>552</v>
      </c>
      <c r="I152" s="44">
        <v>4</v>
      </c>
      <c r="J152" s="44">
        <v>2</v>
      </c>
      <c r="K152" s="26" t="s">
        <v>329</v>
      </c>
      <c r="L152" s="5" t="s">
        <v>4</v>
      </c>
      <c r="M152" s="15" t="s">
        <v>45</v>
      </c>
      <c r="N152" s="44" t="s">
        <v>47</v>
      </c>
      <c r="O152" s="52">
        <f t="shared" si="2"/>
        <v>470180</v>
      </c>
      <c r="P152" s="34">
        <v>0</v>
      </c>
      <c r="Q152" s="34">
        <v>470180</v>
      </c>
      <c r="R152" s="34">
        <v>0</v>
      </c>
      <c r="S152" s="34">
        <v>0</v>
      </c>
      <c r="T152" s="2"/>
      <c r="U152" s="29"/>
      <c r="V152" s="29"/>
      <c r="W152" s="29"/>
      <c r="X152" s="29"/>
      <c r="Y152" s="29"/>
      <c r="Z152" s="29"/>
      <c r="AA152" s="29"/>
    </row>
    <row r="153" spans="1:124" s="30" customFormat="1" ht="39.75" customHeight="1">
      <c r="A153" s="2">
        <v>148</v>
      </c>
      <c r="B153" s="15" t="s">
        <v>18</v>
      </c>
      <c r="C153" s="5" t="s">
        <v>0</v>
      </c>
      <c r="D153" s="5" t="s">
        <v>330</v>
      </c>
      <c r="E153" s="2" t="s">
        <v>59</v>
      </c>
      <c r="F153" s="32" t="s">
        <v>331</v>
      </c>
      <c r="G153" s="14" t="s">
        <v>26</v>
      </c>
      <c r="H153" s="14" t="s">
        <v>552</v>
      </c>
      <c r="I153" s="44">
        <v>4</v>
      </c>
      <c r="J153" s="44">
        <v>2</v>
      </c>
      <c r="K153" s="26" t="s">
        <v>329</v>
      </c>
      <c r="L153" s="5" t="s">
        <v>4</v>
      </c>
      <c r="M153" s="15" t="s">
        <v>45</v>
      </c>
      <c r="N153" s="44" t="s">
        <v>47</v>
      </c>
      <c r="O153" s="52">
        <f t="shared" si="2"/>
        <v>936638</v>
      </c>
      <c r="P153" s="34">
        <v>0</v>
      </c>
      <c r="Q153" s="34">
        <v>702479</v>
      </c>
      <c r="R153" s="34">
        <v>234159</v>
      </c>
      <c r="S153" s="34">
        <v>0</v>
      </c>
      <c r="T153" s="2"/>
      <c r="U153" s="29"/>
      <c r="V153" s="29"/>
      <c r="W153" s="29"/>
      <c r="X153" s="29"/>
      <c r="Y153" s="29"/>
      <c r="Z153" s="29"/>
      <c r="AA153" s="29"/>
    </row>
    <row r="154" spans="1:124" s="30" customFormat="1" ht="39.75" customHeight="1">
      <c r="A154" s="2">
        <v>149</v>
      </c>
      <c r="B154" s="15" t="s">
        <v>18</v>
      </c>
      <c r="C154" s="5" t="s">
        <v>0</v>
      </c>
      <c r="D154" s="5" t="s">
        <v>53</v>
      </c>
      <c r="E154" s="2" t="s">
        <v>59</v>
      </c>
      <c r="F154" s="26" t="s">
        <v>541</v>
      </c>
      <c r="G154" s="33" t="s">
        <v>26</v>
      </c>
      <c r="H154" s="14" t="s">
        <v>552</v>
      </c>
      <c r="I154" s="44">
        <v>4</v>
      </c>
      <c r="J154" s="44" t="s">
        <v>528</v>
      </c>
      <c r="K154" s="26" t="s">
        <v>54</v>
      </c>
      <c r="L154" s="5" t="s">
        <v>4</v>
      </c>
      <c r="M154" s="15" t="s">
        <v>45</v>
      </c>
      <c r="N154" s="44" t="s">
        <v>49</v>
      </c>
      <c r="O154" s="52">
        <f t="shared" si="2"/>
        <v>224570</v>
      </c>
      <c r="P154" s="34">
        <v>157199</v>
      </c>
      <c r="Q154" s="34">
        <v>67371</v>
      </c>
      <c r="R154" s="34">
        <v>0</v>
      </c>
      <c r="S154" s="34">
        <v>0</v>
      </c>
      <c r="T154" s="2"/>
      <c r="U154" s="29"/>
      <c r="V154" s="29"/>
      <c r="W154" s="29"/>
      <c r="X154" s="29"/>
      <c r="Y154" s="29"/>
      <c r="Z154" s="29"/>
      <c r="AA154" s="29"/>
    </row>
    <row r="155" spans="1:124" s="30" customFormat="1" ht="39.75" customHeight="1">
      <c r="A155" s="2">
        <v>150</v>
      </c>
      <c r="B155" s="15" t="s">
        <v>18</v>
      </c>
      <c r="C155" s="5" t="s">
        <v>0</v>
      </c>
      <c r="D155" s="5" t="s">
        <v>332</v>
      </c>
      <c r="E155" s="2" t="s">
        <v>59</v>
      </c>
      <c r="F155" s="32" t="s">
        <v>333</v>
      </c>
      <c r="G155" s="33" t="s">
        <v>26</v>
      </c>
      <c r="H155" s="14" t="s">
        <v>552</v>
      </c>
      <c r="I155" s="44">
        <v>4</v>
      </c>
      <c r="J155" s="44">
        <v>6</v>
      </c>
      <c r="K155" s="26" t="s">
        <v>334</v>
      </c>
      <c r="L155" s="5" t="s">
        <v>4</v>
      </c>
      <c r="M155" s="15" t="s">
        <v>46</v>
      </c>
      <c r="N155" s="44" t="s">
        <v>47</v>
      </c>
      <c r="O155" s="52">
        <f t="shared" si="2"/>
        <v>115000</v>
      </c>
      <c r="P155" s="34">
        <v>0</v>
      </c>
      <c r="Q155" s="34">
        <v>115000</v>
      </c>
      <c r="R155" s="34">
        <v>0</v>
      </c>
      <c r="S155" s="34">
        <v>0</v>
      </c>
      <c r="T155" s="2"/>
      <c r="U155" s="29"/>
      <c r="V155" s="29"/>
      <c r="W155" s="29"/>
      <c r="X155" s="29"/>
      <c r="Y155" s="29"/>
      <c r="Z155" s="29"/>
      <c r="AA155" s="29"/>
    </row>
    <row r="156" spans="1:124" s="30" customFormat="1" ht="39.75" customHeight="1">
      <c r="A156" s="2">
        <v>151</v>
      </c>
      <c r="B156" s="15" t="s">
        <v>18</v>
      </c>
      <c r="C156" s="5" t="s">
        <v>0</v>
      </c>
      <c r="D156" s="5" t="s">
        <v>335</v>
      </c>
      <c r="E156" s="2" t="s">
        <v>59</v>
      </c>
      <c r="F156" s="32" t="s">
        <v>336</v>
      </c>
      <c r="G156" s="33" t="s">
        <v>26</v>
      </c>
      <c r="H156" s="14" t="s">
        <v>552</v>
      </c>
      <c r="I156" s="44">
        <v>4</v>
      </c>
      <c r="J156" s="44" t="s">
        <v>529</v>
      </c>
      <c r="K156" s="26" t="s">
        <v>337</v>
      </c>
      <c r="L156" s="5" t="s">
        <v>4</v>
      </c>
      <c r="M156" s="15" t="s">
        <v>45</v>
      </c>
      <c r="N156" s="44" t="s">
        <v>47</v>
      </c>
      <c r="O156" s="52">
        <f t="shared" si="2"/>
        <v>9368000</v>
      </c>
      <c r="P156" s="34">
        <v>7494400</v>
      </c>
      <c r="Q156" s="34">
        <v>1311520</v>
      </c>
      <c r="R156" s="34">
        <v>562080</v>
      </c>
      <c r="S156" s="34">
        <v>0</v>
      </c>
      <c r="T156" s="2"/>
      <c r="U156" s="29"/>
      <c r="V156" s="29"/>
      <c r="W156" s="29"/>
      <c r="X156" s="29"/>
      <c r="Y156" s="29"/>
      <c r="Z156" s="29"/>
      <c r="AA156" s="29"/>
    </row>
    <row r="157" spans="1:124" s="30" customFormat="1" ht="39.75" customHeight="1">
      <c r="A157" s="2">
        <v>152</v>
      </c>
      <c r="B157" s="15" t="s">
        <v>18</v>
      </c>
      <c r="C157" s="5" t="s">
        <v>0</v>
      </c>
      <c r="D157" s="5" t="s">
        <v>338</v>
      </c>
      <c r="E157" s="2" t="s">
        <v>59</v>
      </c>
      <c r="F157" s="32" t="s">
        <v>339</v>
      </c>
      <c r="G157" s="33" t="s">
        <v>26</v>
      </c>
      <c r="H157" s="14" t="s">
        <v>552</v>
      </c>
      <c r="I157" s="44">
        <v>4</v>
      </c>
      <c r="J157" s="44">
        <v>6</v>
      </c>
      <c r="K157" s="26" t="s">
        <v>334</v>
      </c>
      <c r="L157" s="5" t="s">
        <v>4</v>
      </c>
      <c r="M157" s="15" t="s">
        <v>45</v>
      </c>
      <c r="N157" s="44" t="s">
        <v>49</v>
      </c>
      <c r="O157" s="52">
        <f t="shared" si="2"/>
        <v>42000</v>
      </c>
      <c r="P157" s="34">
        <v>0</v>
      </c>
      <c r="Q157" s="34">
        <v>42000</v>
      </c>
      <c r="R157" s="34">
        <v>0</v>
      </c>
      <c r="S157" s="34">
        <v>0</v>
      </c>
      <c r="T157" s="2"/>
      <c r="U157" s="29"/>
      <c r="V157" s="29"/>
      <c r="W157" s="29"/>
      <c r="X157" s="29"/>
      <c r="Y157" s="29"/>
      <c r="Z157" s="29"/>
      <c r="AA157" s="29"/>
    </row>
    <row r="158" spans="1:124" s="30" customFormat="1" ht="39.75" customHeight="1">
      <c r="A158" s="2">
        <v>153</v>
      </c>
      <c r="B158" s="15" t="s">
        <v>18</v>
      </c>
      <c r="C158" s="5" t="s">
        <v>0</v>
      </c>
      <c r="D158" s="5" t="s">
        <v>340</v>
      </c>
      <c r="E158" s="2" t="s">
        <v>59</v>
      </c>
      <c r="F158" s="32" t="s">
        <v>542</v>
      </c>
      <c r="G158" s="33" t="s">
        <v>26</v>
      </c>
      <c r="H158" s="14" t="s">
        <v>552</v>
      </c>
      <c r="I158" s="44">
        <v>4</v>
      </c>
      <c r="J158" s="44" t="s">
        <v>530</v>
      </c>
      <c r="K158" s="26" t="s">
        <v>341</v>
      </c>
      <c r="L158" s="5" t="s">
        <v>4</v>
      </c>
      <c r="M158" s="15" t="s">
        <v>45</v>
      </c>
      <c r="N158" s="44" t="s">
        <v>49</v>
      </c>
      <c r="O158" s="52">
        <f t="shared" si="2"/>
        <v>61200</v>
      </c>
      <c r="P158" s="34">
        <v>42840</v>
      </c>
      <c r="Q158" s="34">
        <v>18360</v>
      </c>
      <c r="R158" s="34">
        <v>0</v>
      </c>
      <c r="S158" s="34">
        <v>0</v>
      </c>
      <c r="T158" s="2"/>
      <c r="U158" s="29"/>
      <c r="V158" s="29"/>
      <c r="W158" s="29"/>
      <c r="X158" s="29"/>
      <c r="Y158" s="29"/>
      <c r="Z158" s="29"/>
      <c r="AA158" s="29"/>
    </row>
    <row r="159" spans="1:124" s="30" customFormat="1" ht="39.75" customHeight="1">
      <c r="A159" s="2">
        <v>154</v>
      </c>
      <c r="B159" s="15" t="s">
        <v>18</v>
      </c>
      <c r="C159" s="5" t="s">
        <v>0</v>
      </c>
      <c r="D159" s="5" t="s">
        <v>342</v>
      </c>
      <c r="E159" s="2" t="s">
        <v>59</v>
      </c>
      <c r="F159" s="32" t="s">
        <v>343</v>
      </c>
      <c r="G159" s="33" t="s">
        <v>26</v>
      </c>
      <c r="H159" s="14" t="s">
        <v>552</v>
      </c>
      <c r="I159" s="44">
        <v>4</v>
      </c>
      <c r="J159" s="44" t="s">
        <v>530</v>
      </c>
      <c r="K159" s="26" t="s">
        <v>341</v>
      </c>
      <c r="L159" s="5" t="s">
        <v>4</v>
      </c>
      <c r="M159" s="15" t="s">
        <v>45</v>
      </c>
      <c r="N159" s="44" t="s">
        <v>49</v>
      </c>
      <c r="O159" s="52">
        <f t="shared" si="2"/>
        <v>20248</v>
      </c>
      <c r="P159" s="34">
        <v>14174</v>
      </c>
      <c r="Q159" s="34">
        <v>6074</v>
      </c>
      <c r="R159" s="34">
        <v>0</v>
      </c>
      <c r="S159" s="34">
        <v>0</v>
      </c>
      <c r="T159" s="2"/>
      <c r="U159" s="29"/>
      <c r="V159" s="29"/>
      <c r="W159" s="29"/>
      <c r="X159" s="29"/>
      <c r="Y159" s="29"/>
      <c r="Z159" s="29"/>
      <c r="AA159" s="29"/>
    </row>
    <row r="160" spans="1:124" s="30" customFormat="1" ht="39.75" customHeight="1">
      <c r="A160" s="2">
        <v>155</v>
      </c>
      <c r="B160" s="15" t="s">
        <v>18</v>
      </c>
      <c r="C160" s="5" t="s">
        <v>0</v>
      </c>
      <c r="D160" s="5" t="s">
        <v>344</v>
      </c>
      <c r="E160" s="2" t="s">
        <v>59</v>
      </c>
      <c r="F160" s="32" t="s">
        <v>345</v>
      </c>
      <c r="G160" s="33" t="s">
        <v>26</v>
      </c>
      <c r="H160" s="14" t="s">
        <v>552</v>
      </c>
      <c r="I160" s="44">
        <v>4</v>
      </c>
      <c r="J160" s="44" t="s">
        <v>531</v>
      </c>
      <c r="K160" s="26" t="s">
        <v>254</v>
      </c>
      <c r="L160" s="5" t="s">
        <v>4</v>
      </c>
      <c r="M160" s="15" t="s">
        <v>45</v>
      </c>
      <c r="N160" s="44" t="s">
        <v>49</v>
      </c>
      <c r="O160" s="52">
        <f t="shared" si="2"/>
        <v>4800</v>
      </c>
      <c r="P160" s="34">
        <v>3360</v>
      </c>
      <c r="Q160" s="34">
        <v>1440</v>
      </c>
      <c r="R160" s="34">
        <v>0</v>
      </c>
      <c r="S160" s="34">
        <v>0</v>
      </c>
      <c r="T160" s="2"/>
      <c r="U160" s="29"/>
      <c r="V160" s="29"/>
      <c r="W160" s="29"/>
      <c r="X160" s="29"/>
      <c r="Y160" s="29"/>
      <c r="Z160" s="29"/>
      <c r="AA160" s="29"/>
    </row>
    <row r="161" spans="1:124" s="30" customFormat="1" ht="39.75" customHeight="1">
      <c r="A161" s="2">
        <v>156</v>
      </c>
      <c r="B161" s="15" t="s">
        <v>18</v>
      </c>
      <c r="C161" s="5" t="s">
        <v>0</v>
      </c>
      <c r="D161" s="5" t="s">
        <v>346</v>
      </c>
      <c r="E161" s="2" t="s">
        <v>59</v>
      </c>
      <c r="F161" s="32" t="s">
        <v>540</v>
      </c>
      <c r="G161" s="33" t="s">
        <v>26</v>
      </c>
      <c r="H161" s="14" t="s">
        <v>552</v>
      </c>
      <c r="I161" s="44">
        <v>4</v>
      </c>
      <c r="J161" s="44" t="s">
        <v>530</v>
      </c>
      <c r="K161" s="26" t="s">
        <v>534</v>
      </c>
      <c r="L161" s="5" t="s">
        <v>4</v>
      </c>
      <c r="M161" s="15" t="s">
        <v>46</v>
      </c>
      <c r="N161" s="44" t="s">
        <v>47</v>
      </c>
      <c r="O161" s="52">
        <f t="shared" si="2"/>
        <v>9100</v>
      </c>
      <c r="P161" s="34">
        <v>6370</v>
      </c>
      <c r="Q161" s="34">
        <v>2730</v>
      </c>
      <c r="R161" s="34">
        <v>0</v>
      </c>
      <c r="S161" s="34">
        <v>0</v>
      </c>
      <c r="T161" s="2"/>
      <c r="U161" s="29"/>
      <c r="V161" s="29"/>
      <c r="W161" s="29"/>
      <c r="X161" s="29"/>
      <c r="Y161" s="29"/>
      <c r="Z161" s="29"/>
      <c r="AA161" s="29"/>
    </row>
    <row r="162" spans="1:124" s="30" customFormat="1" ht="39.75" customHeight="1">
      <c r="A162" s="2">
        <v>157</v>
      </c>
      <c r="B162" s="15" t="s">
        <v>18</v>
      </c>
      <c r="C162" s="5" t="s">
        <v>0</v>
      </c>
      <c r="D162" s="5" t="s">
        <v>347</v>
      </c>
      <c r="E162" s="2" t="s">
        <v>59</v>
      </c>
      <c r="F162" s="32" t="s">
        <v>348</v>
      </c>
      <c r="G162" s="33" t="s">
        <v>26</v>
      </c>
      <c r="H162" s="14" t="s">
        <v>552</v>
      </c>
      <c r="I162" s="44">
        <v>4</v>
      </c>
      <c r="J162" s="44" t="s">
        <v>532</v>
      </c>
      <c r="K162" s="26" t="s">
        <v>254</v>
      </c>
      <c r="L162" s="5" t="s">
        <v>4</v>
      </c>
      <c r="M162" s="15" t="s">
        <v>45</v>
      </c>
      <c r="N162" s="44" t="s">
        <v>47</v>
      </c>
      <c r="O162" s="52">
        <f t="shared" si="2"/>
        <v>89910</v>
      </c>
      <c r="P162" s="34">
        <v>0</v>
      </c>
      <c r="Q162" s="34">
        <v>89910</v>
      </c>
      <c r="R162" s="34">
        <v>0</v>
      </c>
      <c r="S162" s="34">
        <v>0</v>
      </c>
      <c r="T162" s="2"/>
      <c r="U162" s="29"/>
      <c r="V162" s="29"/>
      <c r="W162" s="29"/>
      <c r="X162" s="29"/>
      <c r="Y162" s="29"/>
      <c r="Z162" s="29"/>
      <c r="AA162" s="29"/>
    </row>
    <row r="163" spans="1:124" s="30" customFormat="1" ht="39.75" customHeight="1">
      <c r="A163" s="2">
        <v>158</v>
      </c>
      <c r="B163" s="15" t="s">
        <v>18</v>
      </c>
      <c r="C163" s="5" t="s">
        <v>0</v>
      </c>
      <c r="D163" s="5" t="s">
        <v>349</v>
      </c>
      <c r="E163" s="2" t="s">
        <v>59</v>
      </c>
      <c r="F163" s="32" t="s">
        <v>535</v>
      </c>
      <c r="G163" s="33" t="s">
        <v>26</v>
      </c>
      <c r="H163" s="14" t="s">
        <v>552</v>
      </c>
      <c r="I163" s="44">
        <v>4</v>
      </c>
      <c r="J163" s="44" t="s">
        <v>530</v>
      </c>
      <c r="K163" s="26" t="s">
        <v>350</v>
      </c>
      <c r="L163" s="5" t="s">
        <v>4</v>
      </c>
      <c r="M163" s="15" t="s">
        <v>46</v>
      </c>
      <c r="N163" s="44" t="s">
        <v>47</v>
      </c>
      <c r="O163" s="52">
        <f t="shared" si="2"/>
        <v>3000</v>
      </c>
      <c r="P163" s="34">
        <v>0</v>
      </c>
      <c r="Q163" s="34">
        <v>3000</v>
      </c>
      <c r="R163" s="34">
        <v>0</v>
      </c>
      <c r="S163" s="34">
        <v>0</v>
      </c>
      <c r="T163" s="2"/>
      <c r="U163" s="29"/>
      <c r="V163" s="29"/>
      <c r="W163" s="29"/>
      <c r="X163" s="29"/>
      <c r="Y163" s="29"/>
      <c r="Z163" s="29"/>
      <c r="AA163" s="29"/>
    </row>
    <row r="164" spans="1:124" s="30" customFormat="1" ht="39.75" customHeight="1">
      <c r="A164" s="2">
        <v>159</v>
      </c>
      <c r="B164" s="15" t="s">
        <v>18</v>
      </c>
      <c r="C164" s="5" t="s">
        <v>0</v>
      </c>
      <c r="D164" s="5" t="s">
        <v>351</v>
      </c>
      <c r="E164" s="2" t="s">
        <v>59</v>
      </c>
      <c r="F164" s="32" t="s">
        <v>352</v>
      </c>
      <c r="G164" s="33" t="s">
        <v>26</v>
      </c>
      <c r="H164" s="14" t="s">
        <v>552</v>
      </c>
      <c r="I164" s="44">
        <v>4</v>
      </c>
      <c r="J164" s="44" t="s">
        <v>530</v>
      </c>
      <c r="K164" s="26" t="s">
        <v>341</v>
      </c>
      <c r="L164" s="5" t="s">
        <v>4</v>
      </c>
      <c r="M164" s="15" t="s">
        <v>46</v>
      </c>
      <c r="N164" s="44" t="s">
        <v>47</v>
      </c>
      <c r="O164" s="52">
        <f t="shared" si="2"/>
        <v>2100</v>
      </c>
      <c r="P164" s="34">
        <v>1470</v>
      </c>
      <c r="Q164" s="34">
        <v>630</v>
      </c>
      <c r="R164" s="34">
        <v>0</v>
      </c>
      <c r="S164" s="34">
        <v>0</v>
      </c>
      <c r="T164" s="2"/>
      <c r="U164" s="29"/>
      <c r="V164" s="29"/>
      <c r="W164" s="29"/>
      <c r="X164" s="29"/>
      <c r="Y164" s="29"/>
      <c r="Z164" s="29"/>
      <c r="AA164" s="29"/>
    </row>
    <row r="165" spans="1:124" s="30" customFormat="1" ht="39.75" customHeight="1">
      <c r="A165" s="2">
        <v>160</v>
      </c>
      <c r="B165" s="15" t="s">
        <v>18</v>
      </c>
      <c r="C165" s="5" t="s">
        <v>0</v>
      </c>
      <c r="D165" s="23" t="s">
        <v>353</v>
      </c>
      <c r="E165" s="2" t="s">
        <v>59</v>
      </c>
      <c r="F165" s="3" t="s">
        <v>543</v>
      </c>
      <c r="G165" s="33" t="s">
        <v>26</v>
      </c>
      <c r="H165" s="14" t="s">
        <v>552</v>
      </c>
      <c r="I165" s="44">
        <v>4</v>
      </c>
      <c r="J165" s="44">
        <v>6</v>
      </c>
      <c r="K165" s="26" t="s">
        <v>334</v>
      </c>
      <c r="L165" s="5" t="s">
        <v>4</v>
      </c>
      <c r="M165" s="15" t="s">
        <v>46</v>
      </c>
      <c r="N165" s="44" t="s">
        <v>47</v>
      </c>
      <c r="O165" s="52">
        <f t="shared" si="2"/>
        <v>169200</v>
      </c>
      <c r="P165" s="34">
        <v>135360</v>
      </c>
      <c r="Q165" s="34">
        <v>33840</v>
      </c>
      <c r="R165" s="34">
        <v>0</v>
      </c>
      <c r="S165" s="34">
        <v>0</v>
      </c>
      <c r="T165" s="2"/>
      <c r="U165" s="29"/>
      <c r="V165" s="29"/>
      <c r="W165" s="29"/>
      <c r="X165" s="29"/>
      <c r="Y165" s="29"/>
      <c r="Z165" s="29"/>
      <c r="AA165" s="29"/>
    </row>
    <row r="166" spans="1:124" s="43" customFormat="1" ht="39.75" customHeight="1">
      <c r="A166" s="2">
        <v>161</v>
      </c>
      <c r="B166" s="15" t="s">
        <v>18</v>
      </c>
      <c r="C166" s="5" t="s">
        <v>354</v>
      </c>
      <c r="D166" s="5" t="s">
        <v>355</v>
      </c>
      <c r="E166" s="5" t="s">
        <v>90</v>
      </c>
      <c r="F166" s="26" t="s">
        <v>356</v>
      </c>
      <c r="G166" s="14" t="s">
        <v>26</v>
      </c>
      <c r="H166" s="14" t="s">
        <v>552</v>
      </c>
      <c r="I166" s="35">
        <v>2</v>
      </c>
      <c r="J166" s="15">
        <v>6</v>
      </c>
      <c r="K166" s="26" t="s">
        <v>357</v>
      </c>
      <c r="L166" s="5" t="s">
        <v>164</v>
      </c>
      <c r="M166" s="15" t="s">
        <v>32</v>
      </c>
      <c r="N166" s="44" t="s">
        <v>49</v>
      </c>
      <c r="O166" s="52">
        <f t="shared" si="2"/>
        <v>25000</v>
      </c>
      <c r="P166" s="52">
        <v>0</v>
      </c>
      <c r="Q166" s="52">
        <v>12500</v>
      </c>
      <c r="R166" s="52">
        <v>12500</v>
      </c>
      <c r="S166" s="52">
        <v>0</v>
      </c>
      <c r="T166" s="23"/>
      <c r="U166" s="29"/>
      <c r="V166" s="29"/>
      <c r="W166" s="29"/>
      <c r="X166" s="29"/>
      <c r="Y166" s="29"/>
      <c r="Z166" s="29"/>
      <c r="AA166" s="29"/>
    </row>
    <row r="167" spans="1:124" s="43" customFormat="1" ht="39.75" customHeight="1">
      <c r="A167" s="2">
        <v>162</v>
      </c>
      <c r="B167" s="15" t="s">
        <v>18</v>
      </c>
      <c r="C167" s="5" t="s">
        <v>354</v>
      </c>
      <c r="D167" s="5" t="s">
        <v>358</v>
      </c>
      <c r="E167" s="23" t="s">
        <v>359</v>
      </c>
      <c r="F167" s="26" t="s">
        <v>360</v>
      </c>
      <c r="G167" s="14" t="s">
        <v>26</v>
      </c>
      <c r="H167" s="14" t="s">
        <v>552</v>
      </c>
      <c r="I167" s="14" t="s">
        <v>397</v>
      </c>
      <c r="J167" s="14" t="s">
        <v>404</v>
      </c>
      <c r="K167" s="110" t="s">
        <v>361</v>
      </c>
      <c r="L167" s="105" t="s">
        <v>164</v>
      </c>
      <c r="M167" s="44" t="s">
        <v>498</v>
      </c>
      <c r="N167" s="44" t="s">
        <v>62</v>
      </c>
      <c r="O167" s="52">
        <f t="shared" si="2"/>
        <v>64239</v>
      </c>
      <c r="P167" s="52">
        <v>32120</v>
      </c>
      <c r="Q167" s="52">
        <v>16060</v>
      </c>
      <c r="R167" s="52">
        <v>16059</v>
      </c>
      <c r="S167" s="52">
        <v>0</v>
      </c>
      <c r="T167" s="5"/>
      <c r="U167" s="29"/>
      <c r="V167" s="29"/>
      <c r="W167" s="29"/>
      <c r="X167" s="29"/>
      <c r="Y167" s="29"/>
      <c r="Z167" s="29"/>
      <c r="AA167" s="29"/>
    </row>
    <row r="168" spans="1:124" s="30" customFormat="1" ht="39.75" customHeight="1">
      <c r="A168" s="2">
        <v>163</v>
      </c>
      <c r="B168" s="15" t="s">
        <v>18</v>
      </c>
      <c r="C168" s="5" t="s">
        <v>362</v>
      </c>
      <c r="D168" s="5" t="s">
        <v>363</v>
      </c>
      <c r="E168" s="5" t="s">
        <v>1</v>
      </c>
      <c r="F168" s="32" t="s">
        <v>364</v>
      </c>
      <c r="G168" s="14" t="s">
        <v>26</v>
      </c>
      <c r="H168" s="14" t="s">
        <v>552</v>
      </c>
      <c r="I168" s="44">
        <v>2</v>
      </c>
      <c r="J168" s="15" t="s">
        <v>384</v>
      </c>
      <c r="K168" s="110" t="s">
        <v>365</v>
      </c>
      <c r="L168" s="5" t="s">
        <v>477</v>
      </c>
      <c r="M168" s="48" t="s">
        <v>45</v>
      </c>
      <c r="N168" s="44" t="s">
        <v>49</v>
      </c>
      <c r="O168" s="52">
        <f t="shared" si="2"/>
        <v>6000</v>
      </c>
      <c r="P168" s="51">
        <v>0</v>
      </c>
      <c r="Q168" s="51">
        <v>0</v>
      </c>
      <c r="R168" s="80">
        <v>6000</v>
      </c>
      <c r="S168" s="51">
        <v>0</v>
      </c>
      <c r="T168" s="5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</row>
    <row r="169" spans="1:124" s="29" customFormat="1">
      <c r="A169" s="2">
        <v>164</v>
      </c>
      <c r="B169" s="15" t="s">
        <v>18</v>
      </c>
      <c r="C169" s="5" t="s">
        <v>371</v>
      </c>
      <c r="D169" s="23" t="s">
        <v>372</v>
      </c>
      <c r="E169" s="23" t="s">
        <v>101</v>
      </c>
      <c r="F169" s="32" t="s">
        <v>373</v>
      </c>
      <c r="G169" s="14" t="s">
        <v>26</v>
      </c>
      <c r="H169" s="14" t="s">
        <v>552</v>
      </c>
      <c r="I169" s="35">
        <v>2</v>
      </c>
      <c r="J169" s="14" t="s">
        <v>384</v>
      </c>
      <c r="K169" s="26" t="s">
        <v>374</v>
      </c>
      <c r="L169" s="5" t="s">
        <v>4</v>
      </c>
      <c r="M169" s="48" t="s">
        <v>45</v>
      </c>
      <c r="N169" s="44" t="s">
        <v>48</v>
      </c>
      <c r="O169" s="52">
        <f t="shared" si="2"/>
        <v>3000</v>
      </c>
      <c r="P169" s="51">
        <v>0</v>
      </c>
      <c r="Q169" s="51">
        <v>1500</v>
      </c>
      <c r="R169" s="51">
        <v>1500</v>
      </c>
      <c r="S169" s="52">
        <v>0</v>
      </c>
      <c r="T169" s="2"/>
    </row>
    <row r="170" spans="1:124" s="29" customFormat="1">
      <c r="A170" s="2">
        <v>165</v>
      </c>
      <c r="B170" s="15" t="s">
        <v>18</v>
      </c>
      <c r="C170" s="5" t="s">
        <v>371</v>
      </c>
      <c r="D170" s="23" t="s">
        <v>375</v>
      </c>
      <c r="E170" s="23" t="s">
        <v>101</v>
      </c>
      <c r="F170" s="32" t="s">
        <v>376</v>
      </c>
      <c r="G170" s="14" t="s">
        <v>26</v>
      </c>
      <c r="H170" s="14" t="s">
        <v>552</v>
      </c>
      <c r="I170" s="35">
        <v>3</v>
      </c>
      <c r="J170" s="14" t="s">
        <v>384</v>
      </c>
      <c r="K170" s="26" t="s">
        <v>374</v>
      </c>
      <c r="L170" s="5" t="s">
        <v>4</v>
      </c>
      <c r="M170" s="48" t="s">
        <v>45</v>
      </c>
      <c r="N170" s="44" t="s">
        <v>48</v>
      </c>
      <c r="O170" s="52">
        <f t="shared" si="2"/>
        <v>2860</v>
      </c>
      <c r="P170" s="51">
        <v>0</v>
      </c>
      <c r="Q170" s="51">
        <v>1430</v>
      </c>
      <c r="R170" s="51">
        <v>1430</v>
      </c>
      <c r="S170" s="52">
        <v>0</v>
      </c>
      <c r="T170" s="5"/>
    </row>
    <row r="171" spans="1:124" s="29" customFormat="1">
      <c r="A171" s="2">
        <v>166</v>
      </c>
      <c r="B171" s="15" t="s">
        <v>18</v>
      </c>
      <c r="C171" s="5" t="s">
        <v>366</v>
      </c>
      <c r="D171" s="23" t="s">
        <v>367</v>
      </c>
      <c r="E171" s="23" t="s">
        <v>368</v>
      </c>
      <c r="F171" s="32" t="s">
        <v>369</v>
      </c>
      <c r="G171" s="14" t="s">
        <v>26</v>
      </c>
      <c r="H171" s="14" t="s">
        <v>552</v>
      </c>
      <c r="I171" s="15">
        <v>4</v>
      </c>
      <c r="J171" s="15">
        <v>2</v>
      </c>
      <c r="K171" s="26" t="s">
        <v>370</v>
      </c>
      <c r="L171" s="42" t="s">
        <v>4</v>
      </c>
      <c r="M171" s="48" t="s">
        <v>45</v>
      </c>
      <c r="N171" s="44" t="s">
        <v>48</v>
      </c>
      <c r="O171" s="52">
        <f t="shared" si="2"/>
        <v>171000</v>
      </c>
      <c r="P171" s="52">
        <v>119700</v>
      </c>
      <c r="Q171" s="52">
        <v>25650</v>
      </c>
      <c r="R171" s="52">
        <v>25650</v>
      </c>
      <c r="S171" s="52">
        <v>0</v>
      </c>
      <c r="T171" s="2"/>
    </row>
    <row r="172" spans="1:124" s="29" customFormat="1">
      <c r="A172" s="2">
        <v>167</v>
      </c>
      <c r="B172" s="15" t="s">
        <v>18</v>
      </c>
      <c r="C172" s="5" t="s">
        <v>371</v>
      </c>
      <c r="D172" s="5" t="s">
        <v>377</v>
      </c>
      <c r="E172" s="5" t="s">
        <v>1</v>
      </c>
      <c r="F172" s="32" t="s">
        <v>378</v>
      </c>
      <c r="G172" s="14" t="s">
        <v>26</v>
      </c>
      <c r="H172" s="14" t="s">
        <v>552</v>
      </c>
      <c r="I172" s="14" t="s">
        <v>400</v>
      </c>
      <c r="J172" s="14" t="s">
        <v>384</v>
      </c>
      <c r="K172" s="26" t="s">
        <v>379</v>
      </c>
      <c r="L172" s="42" t="s">
        <v>27</v>
      </c>
      <c r="M172" s="44" t="s">
        <v>45</v>
      </c>
      <c r="N172" s="44" t="s">
        <v>49</v>
      </c>
      <c r="O172" s="52">
        <f t="shared" si="2"/>
        <v>422109</v>
      </c>
      <c r="P172" s="52">
        <v>0</v>
      </c>
      <c r="Q172" s="52">
        <v>0</v>
      </c>
      <c r="R172" s="52">
        <v>422109</v>
      </c>
      <c r="S172" s="52">
        <v>0</v>
      </c>
      <c r="T172" s="5"/>
    </row>
    <row r="173" spans="1:124" s="29" customFormat="1" ht="47.25" customHeight="1">
      <c r="A173" s="2">
        <v>168</v>
      </c>
      <c r="B173" s="15" t="s">
        <v>18</v>
      </c>
      <c r="C173" s="5" t="s">
        <v>371</v>
      </c>
      <c r="D173" s="5" t="s">
        <v>558</v>
      </c>
      <c r="E173" s="5" t="s">
        <v>1</v>
      </c>
      <c r="F173" s="32" t="s">
        <v>559</v>
      </c>
      <c r="G173" s="14" t="s">
        <v>524</v>
      </c>
      <c r="H173" s="14" t="s">
        <v>553</v>
      </c>
      <c r="I173" s="14" t="s">
        <v>557</v>
      </c>
      <c r="J173" s="14" t="s">
        <v>384</v>
      </c>
      <c r="K173" s="26" t="s">
        <v>560</v>
      </c>
      <c r="L173" s="42" t="s">
        <v>561</v>
      </c>
      <c r="M173" s="44" t="s">
        <v>45</v>
      </c>
      <c r="N173" s="44" t="s">
        <v>48</v>
      </c>
      <c r="O173" s="52">
        <f>SUM(P173:S173)</f>
        <v>50000</v>
      </c>
      <c r="P173" s="52">
        <v>0</v>
      </c>
      <c r="Q173" s="122">
        <v>0</v>
      </c>
      <c r="R173" s="52">
        <v>50000</v>
      </c>
      <c r="S173" s="52">
        <v>0</v>
      </c>
      <c r="T173" s="5"/>
    </row>
    <row r="174" spans="1:124" ht="40.5" customHeight="1">
      <c r="A174" s="2">
        <v>169</v>
      </c>
      <c r="B174" s="97" t="s">
        <v>538</v>
      </c>
      <c r="C174" s="42" t="s">
        <v>5</v>
      </c>
      <c r="D174" s="95" t="s">
        <v>505</v>
      </c>
      <c r="E174" s="95" t="s">
        <v>1</v>
      </c>
      <c r="F174" s="96" t="s">
        <v>506</v>
      </c>
      <c r="G174" s="99" t="s">
        <v>26</v>
      </c>
      <c r="H174" s="14" t="s">
        <v>552</v>
      </c>
      <c r="I174" s="102" t="s">
        <v>415</v>
      </c>
      <c r="J174" s="14" t="s">
        <v>384</v>
      </c>
      <c r="K174" s="111" t="s">
        <v>507</v>
      </c>
      <c r="L174" s="108" t="s">
        <v>508</v>
      </c>
      <c r="M174" s="15" t="s">
        <v>45</v>
      </c>
      <c r="N174" s="44" t="s">
        <v>49</v>
      </c>
      <c r="O174" s="52">
        <f t="shared" si="2"/>
        <v>338600</v>
      </c>
      <c r="P174" s="101">
        <v>0</v>
      </c>
      <c r="Q174" s="101">
        <v>0</v>
      </c>
      <c r="R174" s="101">
        <v>338600</v>
      </c>
      <c r="S174" s="100">
        <v>0</v>
      </c>
      <c r="T174" s="95"/>
    </row>
    <row r="175" spans="1:124" ht="42" customHeight="1">
      <c r="A175" s="2">
        <v>170</v>
      </c>
      <c r="B175" s="98" t="s">
        <v>538</v>
      </c>
      <c r="C175" s="42" t="s">
        <v>5</v>
      </c>
      <c r="D175" s="95" t="s">
        <v>503</v>
      </c>
      <c r="E175" s="95" t="s">
        <v>1</v>
      </c>
      <c r="F175" s="94" t="s">
        <v>503</v>
      </c>
      <c r="G175" s="99" t="s">
        <v>26</v>
      </c>
      <c r="H175" s="14" t="s">
        <v>552</v>
      </c>
      <c r="I175" s="102">
        <v>3</v>
      </c>
      <c r="J175" s="14" t="s">
        <v>384</v>
      </c>
      <c r="K175" s="111" t="s">
        <v>504</v>
      </c>
      <c r="L175" s="108" t="s">
        <v>27</v>
      </c>
      <c r="M175" s="99" t="s">
        <v>46</v>
      </c>
      <c r="N175" s="44" t="s">
        <v>62</v>
      </c>
      <c r="O175" s="52">
        <f t="shared" si="2"/>
        <v>496500</v>
      </c>
      <c r="P175" s="101">
        <v>0</v>
      </c>
      <c r="Q175" s="101">
        <v>0</v>
      </c>
      <c r="R175" s="101">
        <v>496500</v>
      </c>
      <c r="S175" s="100">
        <v>0</v>
      </c>
      <c r="T175" s="95"/>
    </row>
    <row r="176" spans="1:124" s="29" customFormat="1" ht="39.75" customHeight="1">
      <c r="A176" s="2">
        <v>171</v>
      </c>
      <c r="B176" s="15" t="s">
        <v>18</v>
      </c>
      <c r="C176" s="42" t="s">
        <v>5</v>
      </c>
      <c r="D176" s="42" t="s">
        <v>517</v>
      </c>
      <c r="E176" s="31" t="s">
        <v>1</v>
      </c>
      <c r="F176" s="3" t="s">
        <v>518</v>
      </c>
      <c r="G176" s="14" t="s">
        <v>26</v>
      </c>
      <c r="H176" s="14" t="s">
        <v>552</v>
      </c>
      <c r="I176" s="60">
        <v>4</v>
      </c>
      <c r="J176" s="14" t="s">
        <v>384</v>
      </c>
      <c r="K176" s="26" t="s">
        <v>519</v>
      </c>
      <c r="L176" s="105" t="s">
        <v>27</v>
      </c>
      <c r="M176" s="15" t="s">
        <v>45</v>
      </c>
      <c r="N176" s="44" t="s">
        <v>49</v>
      </c>
      <c r="O176" s="52">
        <f t="shared" si="2"/>
        <v>12800</v>
      </c>
      <c r="P176" s="52">
        <v>0</v>
      </c>
      <c r="Q176" s="52">
        <v>0</v>
      </c>
      <c r="R176" s="52">
        <v>12800</v>
      </c>
      <c r="S176" s="52">
        <v>0</v>
      </c>
      <c r="T176" s="2"/>
    </row>
    <row r="177" spans="1:27" s="29" customFormat="1" ht="39.75" customHeight="1">
      <c r="A177" s="2">
        <v>172</v>
      </c>
      <c r="B177" s="15" t="s">
        <v>18</v>
      </c>
      <c r="C177" s="42" t="s">
        <v>5</v>
      </c>
      <c r="D177" s="42" t="s">
        <v>520</v>
      </c>
      <c r="E177" s="31" t="s">
        <v>1</v>
      </c>
      <c r="F177" s="3" t="s">
        <v>521</v>
      </c>
      <c r="G177" s="14" t="s">
        <v>26</v>
      </c>
      <c r="H177" s="14" t="s">
        <v>552</v>
      </c>
      <c r="I177" s="60">
        <v>4</v>
      </c>
      <c r="J177" s="14" t="s">
        <v>384</v>
      </c>
      <c r="K177" s="26" t="s">
        <v>519</v>
      </c>
      <c r="L177" s="105" t="s">
        <v>27</v>
      </c>
      <c r="M177" s="15" t="s">
        <v>45</v>
      </c>
      <c r="N177" s="44" t="s">
        <v>49</v>
      </c>
      <c r="O177" s="52">
        <f t="shared" si="2"/>
        <v>6400</v>
      </c>
      <c r="P177" s="52">
        <v>0</v>
      </c>
      <c r="Q177" s="52">
        <v>0</v>
      </c>
      <c r="R177" s="52">
        <v>6400</v>
      </c>
      <c r="S177" s="52">
        <v>0</v>
      </c>
      <c r="T177" s="2"/>
    </row>
    <row r="178" spans="1:27" s="29" customFormat="1" ht="39.75" customHeight="1">
      <c r="A178" s="2">
        <v>173</v>
      </c>
      <c r="B178" s="15" t="s">
        <v>18</v>
      </c>
      <c r="C178" s="42" t="s">
        <v>5</v>
      </c>
      <c r="D178" s="42" t="s">
        <v>522</v>
      </c>
      <c r="E178" s="31" t="s">
        <v>1</v>
      </c>
      <c r="F178" s="3" t="s">
        <v>523</v>
      </c>
      <c r="G178" s="14" t="s">
        <v>26</v>
      </c>
      <c r="H178" s="14" t="s">
        <v>552</v>
      </c>
      <c r="I178" s="60">
        <v>4</v>
      </c>
      <c r="J178" s="14" t="s">
        <v>384</v>
      </c>
      <c r="K178" s="26" t="s">
        <v>519</v>
      </c>
      <c r="L178" s="105" t="s">
        <v>27</v>
      </c>
      <c r="M178" s="15" t="s">
        <v>45</v>
      </c>
      <c r="N178" s="44" t="s">
        <v>49</v>
      </c>
      <c r="O178" s="52">
        <f t="shared" si="2"/>
        <v>1000</v>
      </c>
      <c r="P178" s="52">
        <v>0</v>
      </c>
      <c r="Q178" s="52">
        <v>0</v>
      </c>
      <c r="R178" s="52">
        <v>1000</v>
      </c>
      <c r="S178" s="52">
        <v>0</v>
      </c>
      <c r="T178" s="2"/>
    </row>
    <row r="179" spans="1:27" s="29" customFormat="1" ht="39.75" customHeight="1">
      <c r="A179" s="2">
        <v>174</v>
      </c>
      <c r="B179" s="15" t="s">
        <v>18</v>
      </c>
      <c r="C179" s="42" t="s">
        <v>5</v>
      </c>
      <c r="D179" s="42" t="s">
        <v>525</v>
      </c>
      <c r="E179" s="31" t="s">
        <v>1</v>
      </c>
      <c r="F179" s="3" t="s">
        <v>526</v>
      </c>
      <c r="G179" s="14" t="s">
        <v>26</v>
      </c>
      <c r="H179" s="14" t="s">
        <v>552</v>
      </c>
      <c r="I179" s="60">
        <v>1</v>
      </c>
      <c r="J179" s="14" t="s">
        <v>384</v>
      </c>
      <c r="K179" s="26" t="s">
        <v>519</v>
      </c>
      <c r="L179" s="105" t="s">
        <v>27</v>
      </c>
      <c r="M179" s="15" t="s">
        <v>45</v>
      </c>
      <c r="N179" s="44" t="s">
        <v>48</v>
      </c>
      <c r="O179" s="52">
        <f t="shared" si="2"/>
        <v>2400</v>
      </c>
      <c r="P179" s="52">
        <v>0</v>
      </c>
      <c r="Q179" s="52">
        <v>0</v>
      </c>
      <c r="R179" s="52">
        <v>2400</v>
      </c>
      <c r="S179" s="52">
        <v>0</v>
      </c>
      <c r="T179" s="2"/>
    </row>
    <row r="180" spans="1:27" s="29" customFormat="1" ht="39.75" customHeight="1">
      <c r="A180" s="2">
        <v>175</v>
      </c>
      <c r="B180" s="15" t="s">
        <v>18</v>
      </c>
      <c r="C180" s="5" t="s">
        <v>427</v>
      </c>
      <c r="D180" s="2" t="s">
        <v>536</v>
      </c>
      <c r="E180" s="2" t="s">
        <v>105</v>
      </c>
      <c r="F180" s="3" t="s">
        <v>537</v>
      </c>
      <c r="G180" s="14" t="s">
        <v>26</v>
      </c>
      <c r="H180" s="14" t="s">
        <v>552</v>
      </c>
      <c r="I180" s="60">
        <v>4</v>
      </c>
      <c r="J180" s="14" t="s">
        <v>384</v>
      </c>
      <c r="K180" s="109" t="s">
        <v>539</v>
      </c>
      <c r="L180" s="5" t="s">
        <v>27</v>
      </c>
      <c r="M180" s="15" t="s">
        <v>45</v>
      </c>
      <c r="N180" s="44" t="s">
        <v>49</v>
      </c>
      <c r="O180" s="52">
        <f t="shared" si="2"/>
        <v>2164348</v>
      </c>
      <c r="P180" s="51">
        <v>0</v>
      </c>
      <c r="Q180" s="51">
        <v>0</v>
      </c>
      <c r="R180" s="52">
        <v>2164348</v>
      </c>
      <c r="S180" s="51">
        <v>0</v>
      </c>
      <c r="T180" s="5"/>
    </row>
    <row r="181" spans="1:27" s="29" customFormat="1" ht="39.75" customHeight="1">
      <c r="A181" s="2">
        <v>176</v>
      </c>
      <c r="B181" s="15" t="s">
        <v>18</v>
      </c>
      <c r="C181" s="5" t="s">
        <v>427</v>
      </c>
      <c r="D181" s="2" t="s">
        <v>428</v>
      </c>
      <c r="E181" s="2" t="s">
        <v>105</v>
      </c>
      <c r="F181" s="3" t="s">
        <v>429</v>
      </c>
      <c r="G181" s="14" t="s">
        <v>26</v>
      </c>
      <c r="H181" s="14" t="s">
        <v>552</v>
      </c>
      <c r="I181" s="60">
        <v>2</v>
      </c>
      <c r="J181" s="14" t="s">
        <v>384</v>
      </c>
      <c r="K181" s="110" t="s">
        <v>380</v>
      </c>
      <c r="L181" s="5" t="s">
        <v>27</v>
      </c>
      <c r="M181" s="15" t="s">
        <v>45</v>
      </c>
      <c r="N181" s="44" t="s">
        <v>48</v>
      </c>
      <c r="O181" s="52">
        <f t="shared" ref="O181" si="3">SUM(P181:S181)</f>
        <v>89520</v>
      </c>
      <c r="P181" s="51">
        <v>0</v>
      </c>
      <c r="Q181" s="51">
        <v>0</v>
      </c>
      <c r="R181" s="52">
        <v>89520</v>
      </c>
      <c r="S181" s="51">
        <v>0</v>
      </c>
      <c r="T181" s="5"/>
    </row>
    <row r="182" spans="1:27" s="46" customFormat="1" ht="28.5" customHeight="1">
      <c r="A182" s="2">
        <v>177</v>
      </c>
      <c r="B182" s="15" t="s">
        <v>18</v>
      </c>
      <c r="C182" s="5" t="s">
        <v>381</v>
      </c>
      <c r="D182" s="5" t="s">
        <v>382</v>
      </c>
      <c r="E182" s="5" t="s">
        <v>1</v>
      </c>
      <c r="F182" s="26" t="s">
        <v>383</v>
      </c>
      <c r="G182" s="14" t="s">
        <v>524</v>
      </c>
      <c r="H182" s="14" t="s">
        <v>553</v>
      </c>
      <c r="I182" s="14" t="s">
        <v>419</v>
      </c>
      <c r="J182" s="14" t="s">
        <v>412</v>
      </c>
      <c r="K182" s="110" t="s">
        <v>478</v>
      </c>
      <c r="L182" s="5" t="s">
        <v>27</v>
      </c>
      <c r="M182" s="44" t="s">
        <v>32</v>
      </c>
      <c r="N182" s="44" t="s">
        <v>48</v>
      </c>
      <c r="O182" s="52">
        <f t="shared" si="2"/>
        <v>90000</v>
      </c>
      <c r="P182" s="52">
        <v>0</v>
      </c>
      <c r="Q182" s="52">
        <v>0</v>
      </c>
      <c r="R182" s="52">
        <v>70000</v>
      </c>
      <c r="S182" s="52">
        <v>20000</v>
      </c>
      <c r="T182" s="23"/>
      <c r="U182" s="29"/>
      <c r="V182" s="29"/>
      <c r="W182" s="29"/>
      <c r="X182" s="29"/>
      <c r="Y182" s="29"/>
      <c r="Z182" s="29"/>
      <c r="AA182" s="29"/>
    </row>
    <row r="183" spans="1:27">
      <c r="U183" s="1"/>
      <c r="V183" s="1"/>
      <c r="W183" s="1"/>
      <c r="X183" s="1"/>
      <c r="Y183" s="1"/>
      <c r="Z183" s="1"/>
      <c r="AA183" s="1"/>
    </row>
    <row r="184" spans="1:27">
      <c r="U184" s="1"/>
      <c r="V184" s="1"/>
      <c r="W184" s="1"/>
      <c r="X184" s="1"/>
      <c r="Y184" s="1"/>
      <c r="Z184" s="1"/>
      <c r="AA184" s="1"/>
    </row>
    <row r="185" spans="1:27">
      <c r="U185" s="1"/>
      <c r="V185" s="1"/>
      <c r="W185" s="1"/>
      <c r="X185" s="1"/>
      <c r="Y185" s="1"/>
      <c r="Z185" s="1"/>
      <c r="AA185" s="1"/>
    </row>
    <row r="186" spans="1:27">
      <c r="U186" s="1"/>
      <c r="V186" s="1"/>
      <c r="W186" s="1"/>
      <c r="X186" s="1"/>
      <c r="Y186" s="1"/>
      <c r="Z186" s="1"/>
      <c r="AA186" s="1"/>
    </row>
    <row r="187" spans="1:27">
      <c r="U187" s="1"/>
      <c r="V187" s="1"/>
      <c r="W187" s="1"/>
      <c r="X187" s="1"/>
      <c r="Y187" s="1"/>
      <c r="Z187" s="1"/>
      <c r="AA187" s="1"/>
    </row>
    <row r="188" spans="1:27">
      <c r="U188" s="1"/>
      <c r="V188" s="1"/>
      <c r="W188" s="1"/>
      <c r="X188" s="1"/>
      <c r="Y188" s="1"/>
      <c r="Z188" s="1"/>
      <c r="AA188" s="1"/>
    </row>
    <row r="189" spans="1:27">
      <c r="U189" s="1"/>
      <c r="V189" s="1"/>
      <c r="W189" s="1"/>
      <c r="X189" s="1"/>
      <c r="Y189" s="1"/>
      <c r="Z189" s="1"/>
      <c r="AA189" s="1"/>
    </row>
    <row r="190" spans="1:27">
      <c r="U190" s="1"/>
      <c r="V190" s="1"/>
      <c r="W190" s="1"/>
      <c r="X190" s="1"/>
      <c r="Y190" s="1"/>
      <c r="Z190" s="1"/>
      <c r="AA190" s="1"/>
    </row>
    <row r="191" spans="1:27">
      <c r="U191" s="1"/>
      <c r="V191" s="1"/>
      <c r="W191" s="1"/>
      <c r="X191" s="1"/>
      <c r="Y191" s="1"/>
      <c r="Z191" s="1"/>
      <c r="AA191" s="1"/>
    </row>
    <row r="192" spans="1:27">
      <c r="U192" s="1"/>
      <c r="V192" s="1"/>
      <c r="W192" s="1"/>
      <c r="X192" s="1"/>
      <c r="Y192" s="1"/>
      <c r="Z192" s="1"/>
      <c r="AA192" s="1"/>
    </row>
    <row r="193" spans="21:27">
      <c r="U193" s="1"/>
      <c r="V193" s="1"/>
      <c r="W193" s="1"/>
      <c r="X193" s="1"/>
      <c r="Y193" s="1"/>
      <c r="Z193" s="1"/>
      <c r="AA193" s="1"/>
    </row>
    <row r="194" spans="21:27">
      <c r="U194" s="1"/>
      <c r="V194" s="1"/>
      <c r="W194" s="1"/>
      <c r="X194" s="1"/>
      <c r="Y194" s="1"/>
      <c r="Z194" s="1"/>
      <c r="AA194" s="1"/>
    </row>
    <row r="195" spans="21:27">
      <c r="U195" s="1"/>
      <c r="V195" s="1"/>
      <c r="W195" s="1"/>
      <c r="X195" s="1"/>
      <c r="Y195" s="1"/>
      <c r="Z195" s="1"/>
      <c r="AA195" s="1"/>
    </row>
    <row r="196" spans="21:27">
      <c r="U196" s="1"/>
      <c r="V196" s="1"/>
      <c r="W196" s="1"/>
      <c r="X196" s="1"/>
      <c r="Y196" s="1"/>
      <c r="Z196" s="1"/>
      <c r="AA196" s="1"/>
    </row>
    <row r="197" spans="21:27">
      <c r="U197" s="1"/>
      <c r="V197" s="1"/>
      <c r="W197" s="1"/>
      <c r="X197" s="1"/>
      <c r="Y197" s="1"/>
      <c r="Z197" s="1"/>
      <c r="AA197" s="1"/>
    </row>
    <row r="198" spans="21:27">
      <c r="U198" s="1"/>
      <c r="V198" s="1"/>
      <c r="W198" s="1"/>
      <c r="X198" s="1"/>
      <c r="Y198" s="1"/>
      <c r="Z198" s="1"/>
      <c r="AA198" s="1"/>
    </row>
    <row r="199" spans="21:27">
      <c r="U199" s="1"/>
      <c r="V199" s="1"/>
      <c r="W199" s="1"/>
      <c r="X199" s="1"/>
      <c r="Y199" s="1"/>
      <c r="Z199" s="1"/>
      <c r="AA199" s="1"/>
    </row>
    <row r="200" spans="21:27">
      <c r="U200" s="1"/>
      <c r="V200" s="1"/>
      <c r="W200" s="1"/>
      <c r="X200" s="1"/>
      <c r="Y200" s="1"/>
      <c r="Z200" s="1"/>
      <c r="AA200" s="1"/>
    </row>
    <row r="201" spans="21:27">
      <c r="U201" s="1"/>
      <c r="V201" s="1"/>
      <c r="W201" s="1"/>
      <c r="X201" s="1"/>
      <c r="Y201" s="1"/>
      <c r="Z201" s="1"/>
      <c r="AA201" s="1"/>
    </row>
    <row r="202" spans="21:27">
      <c r="U202" s="1"/>
      <c r="V202" s="1"/>
      <c r="W202" s="1"/>
      <c r="X202" s="1"/>
      <c r="Y202" s="1"/>
      <c r="Z202" s="1"/>
      <c r="AA202" s="1"/>
    </row>
    <row r="203" spans="21:27">
      <c r="U203" s="1"/>
      <c r="V203" s="1"/>
      <c r="W203" s="1"/>
      <c r="X203" s="1"/>
      <c r="Y203" s="1"/>
      <c r="Z203" s="1"/>
      <c r="AA203" s="1"/>
    </row>
    <row r="204" spans="21:27">
      <c r="U204" s="1"/>
      <c r="V204" s="1"/>
      <c r="W204" s="1"/>
      <c r="X204" s="1"/>
      <c r="Y204" s="1"/>
      <c r="Z204" s="1"/>
      <c r="AA204" s="1"/>
    </row>
    <row r="205" spans="21:27">
      <c r="U205" s="1"/>
      <c r="V205" s="1"/>
      <c r="W205" s="1"/>
      <c r="X205" s="1"/>
      <c r="Y205" s="1"/>
      <c r="Z205" s="1"/>
      <c r="AA205" s="1"/>
    </row>
    <row r="206" spans="21:27">
      <c r="U206" s="1"/>
      <c r="V206" s="1"/>
      <c r="W206" s="1"/>
      <c r="X206" s="1"/>
      <c r="Y206" s="1"/>
      <c r="Z206" s="1"/>
      <c r="AA206" s="1"/>
    </row>
    <row r="207" spans="21:27">
      <c r="U207" s="1"/>
      <c r="V207" s="1"/>
      <c r="W207" s="1"/>
      <c r="X207" s="1"/>
      <c r="Y207" s="1"/>
      <c r="Z207" s="1"/>
      <c r="AA207" s="1"/>
    </row>
    <row r="208" spans="21:27">
      <c r="U208" s="1"/>
      <c r="V208" s="1"/>
      <c r="W208" s="1"/>
      <c r="X208" s="1"/>
      <c r="Y208" s="1"/>
      <c r="Z208" s="1"/>
      <c r="AA208" s="1"/>
    </row>
    <row r="209" spans="21:27">
      <c r="U209" s="1"/>
      <c r="V209" s="1"/>
      <c r="W209" s="1"/>
      <c r="X209" s="1"/>
      <c r="Y209" s="1"/>
      <c r="Z209" s="1"/>
      <c r="AA209" s="1"/>
    </row>
    <row r="210" spans="21:27">
      <c r="U210" s="1"/>
      <c r="V210" s="1"/>
      <c r="W210" s="1"/>
      <c r="X210" s="1"/>
      <c r="Y210" s="1"/>
      <c r="Z210" s="1"/>
      <c r="AA210" s="1"/>
    </row>
    <row r="211" spans="21:27">
      <c r="U211" s="1"/>
      <c r="V211" s="1"/>
      <c r="W211" s="1"/>
      <c r="X211" s="1"/>
      <c r="Y211" s="1"/>
      <c r="Z211" s="1"/>
      <c r="AA211" s="1"/>
    </row>
    <row r="212" spans="21:27">
      <c r="U212" s="1"/>
      <c r="V212" s="1"/>
      <c r="W212" s="1"/>
      <c r="X212" s="1"/>
      <c r="Y212" s="1"/>
      <c r="Z212" s="1"/>
      <c r="AA212" s="1"/>
    </row>
    <row r="213" spans="21:27">
      <c r="U213" s="1"/>
      <c r="V213" s="1"/>
      <c r="W213" s="1"/>
      <c r="X213" s="1"/>
      <c r="Y213" s="1"/>
      <c r="Z213" s="1"/>
      <c r="AA213" s="1"/>
    </row>
    <row r="214" spans="21:27">
      <c r="U214" s="1"/>
      <c r="V214" s="1"/>
      <c r="W214" s="1"/>
      <c r="X214" s="1"/>
      <c r="Y214" s="1"/>
      <c r="Z214" s="1"/>
      <c r="AA214" s="1"/>
    </row>
    <row r="215" spans="21:27">
      <c r="U215" s="1"/>
      <c r="V215" s="1"/>
      <c r="W215" s="1"/>
      <c r="X215" s="1"/>
      <c r="Y215" s="1"/>
      <c r="Z215" s="1"/>
      <c r="AA215" s="1"/>
    </row>
  </sheetData>
  <mergeCells count="17">
    <mergeCell ref="T3:T4"/>
    <mergeCell ref="O3:S3"/>
    <mergeCell ref="H3:H4"/>
    <mergeCell ref="I3:I4"/>
    <mergeCell ref="J3:J4"/>
    <mergeCell ref="A5:G5"/>
    <mergeCell ref="A1:T1"/>
    <mergeCell ref="A3:A4"/>
    <mergeCell ref="B3:B4"/>
    <mergeCell ref="C3:C4"/>
    <mergeCell ref="D3:D4"/>
    <mergeCell ref="E3:E4"/>
    <mergeCell ref="F3:F4"/>
    <mergeCell ref="G3:G4"/>
    <mergeCell ref="K3:L3"/>
    <mergeCell ref="M3:M4"/>
    <mergeCell ref="N3:N4"/>
  </mergeCells>
  <phoneticPr fontId="2" type="noConversion"/>
  <conditionalFormatting sqref="D109">
    <cfRule type="expression" dxfId="0" priority="1">
      <formula>$D109="비대상"</formula>
    </cfRule>
  </conditionalFormatting>
  <dataValidations count="5">
    <dataValidation type="list" allowBlank="1" showInputMessage="1" showErrorMessage="1" sqref="C109">
      <formula1>"직접, 간접"</formula1>
    </dataValidation>
    <dataValidation type="list" allowBlank="1" showInputMessage="1" showErrorMessage="1" sqref="F109">
      <formula1>"(A)생존권, (B)보호권, (C)발달권, (D)참여권, (E)아동최상이익"</formula1>
    </dataValidation>
    <dataValidation type="list" allowBlank="1" showInputMessage="1" showErrorMessage="1" sqref="M28">
      <formula1>$AA$4:$AA$5</formula1>
    </dataValidation>
    <dataValidation type="list" allowBlank="1" showInputMessage="1" showErrorMessage="1" sqref="M26">
      <formula1>$AA$4:$AA$6</formula1>
    </dataValidation>
    <dataValidation type="list" allowBlank="1" showInputMessage="1" showErrorMessage="1" sqref="M87:M93">
      <formula1>$AA$4:$AA$7</formula1>
    </dataValidation>
  </dataValidations>
  <pageMargins left="0.23622047244094491" right="0.23622047244094491" top="0.74803149606299213" bottom="0.74803149606299213" header="0.31496062992125984" footer="0.31496062992125984"/>
  <pageSetup paperSize="9" scale="26" fitToHeight="0" orientation="landscape" verticalDpi="0" r:id="rId1"/>
  <colBreaks count="1" manualBreakCount="1">
    <brk id="20" max="1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2021년 조사 서식</vt:lpstr>
      <vt:lpstr>'2021년 조사 서식'!Print_Area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2021-02-04T08:35:51Z</cp:lastPrinted>
  <dcterms:created xsi:type="dcterms:W3CDTF">2015-03-26T02:13:39Z</dcterms:created>
  <dcterms:modified xsi:type="dcterms:W3CDTF">2021-02-19T08:01:32Z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9">
    <vt:lpwstr>eyJub2RlMSI6eyJkc2QiOiIwMTAwMDAwMDAwMDAyMDI2IiwibG9nVGltZSI6IjIwMjEtMDItMTlUMDE6MzY6MzBaIiwicElEIjoxMDQ4NTc3LCJ0cmFjZUlkIjoiQjU0MDVEMkYzNkM5NDkwRkJEOEQ3ODgzODg0Q0U5MDIiLCJ1c2VyQ29kZSI6ImNodW43OSJ9LCJub2RlMiI6eyJkc2QiOiIwMTAwMDAwMDAwMDAyMDI2IiwibG9nVGltZSI6IjIwMjEtMDItMTlUMDc6Mzc6MzBaIiwicElEIjoxMDQ4NTc3LCJ0cmFjZUlkIjoiRjNCRDQ2MjFDOENCNDBCNUJDQjRGN0QzNEZBODBERkQiLCJ1c2VyQ29kZSI6ImNodW43OSJ9LCJub2RlMyI6eyJkc2QiOiIwMDAwMDAwMDAwMDAwMDAwIiwibG9nVGltZSI6IjIwMjEtMDItMTlUMDc6NDI6MzBaIiwicElEIjoyMDQ4LCJ0cmFjZUlkIjoiOTYxNUZDQzFFOUZCNDE1Q0FCNzk1OEI0OUE4NzQ3QzAiLCJ1c2VyQ29kZSI6ImNodW43OSJ9LCJub2RlNCI6eyJkc2QiOiIwMTAwMDAwMDAwMDAyMDI2IiwibG9nVGltZSI6IjIwMjEtMDItMTlUMDc6NTM6MzBaIiwicElEIjoxLCJ0cmFjZUlkIjoiOTE1RTVFNzhFQTI2NDQyMDhGM0IyRERCNERDNDMyRkEiLCJ1c2VyQ29kZSI6ImNodW43OSJ9LCJub2RlNSI6eyJkc2QiOiIwMDAwMDAwMDAwMDAwMDAwIiwibG9nVGltZSI6IjIwMjEtMDItMTlUMDg6MDI6MzBaIiwicElEIjoyMDQ4LCJ0cmFjZUlkIjoiNkQ0NDRBRDFDMjVFNEI5RTg2MThDM0FBQTkyREFFMTQiLCJ1c2VyQ29kZSI6ImNodW43OSJ9LCJub2RlQ291bnQiOjQyfQ==</vt:lpwstr>
  </property>
  <property fmtid="{D5CDD505-2E9C-101B-9397-08002B2CF9AE}" name="FDRClass" pid="10">
    <vt:lpwstr>1</vt:lpwstr>
  </property>
  <property fmtid="{D5CDD505-2E9C-101B-9397-08002B2CF9AE}" name="FDRDate" pid="11">
    <vt:lpwstr>20210203T102814Z</vt:lpwstr>
  </property>
  <property fmtid="{D5CDD505-2E9C-101B-9397-08002B2CF9AE}" name="FDRDomainID" pid="12">
    <vt:lpwstr>0100000000002028</vt:lpwstr>
  </property>
  <property fmtid="{D5CDD505-2E9C-101B-9397-08002B2CF9AE}" name="FDRSet" pid="13">
    <vt:lpwstr>auto</vt:lpwstr>
  </property>
  <property fmtid="{D5CDD505-2E9C-101B-9397-08002B2CF9AE}" name="FDRSys" pid="14">
    <vt:lpwstr>Fasoo Data Radar Client Agent</vt:lpwstr>
  </property>
  <property fmtid="{D5CDD505-2E9C-101B-9397-08002B2CF9AE}" name="FDRver" pid="15">
    <vt:lpwstr>1.0</vt:lpwstr>
  </property>
</Properties>
</file>