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90" windowWidth="18315" windowHeight="10755"/>
  </bookViews>
  <sheets>
    <sheet name="2017년 취합 자료" sheetId="5" r:id="rId1"/>
  </sheets>
  <definedNames>
    <definedName name="_xlnm._FilterDatabase" localSheetId="0" hidden="1">'2017년 취합 자료'!$A$5:$Q$161</definedName>
    <definedName name="_xlnm.Print_Titles" localSheetId="0">'2017년 취합 자료'!$1:$4</definedName>
  </definedNames>
  <calcPr calcId="145621"/>
</workbook>
</file>

<file path=xl/calcChain.xml><?xml version="1.0" encoding="utf-8"?>
<calcChain xmlns="http://schemas.openxmlformats.org/spreadsheetml/2006/main">
  <c r="K146" i="5" l="1"/>
  <c r="K7" i="5" l="1"/>
  <c r="K8" i="5"/>
  <c r="K9" i="5"/>
  <c r="K10" i="5"/>
  <c r="K11" i="5"/>
  <c r="K12" i="5"/>
  <c r="K13" i="5"/>
  <c r="K14" i="5"/>
  <c r="K15" i="5"/>
  <c r="K16" i="5"/>
  <c r="K17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107" i="5"/>
  <c r="K108" i="5"/>
  <c r="K109" i="5"/>
  <c r="K110" i="5"/>
  <c r="K111" i="5"/>
  <c r="K112" i="5"/>
  <c r="K130" i="5"/>
  <c r="K76" i="5"/>
  <c r="K77" i="5"/>
  <c r="K78" i="5"/>
  <c r="K79" i="5"/>
  <c r="K80" i="5"/>
  <c r="K81" i="5"/>
  <c r="K82" i="5"/>
  <c r="K83" i="5"/>
  <c r="K121" i="5"/>
  <c r="K122" i="5"/>
  <c r="K113" i="5"/>
  <c r="K114" i="5"/>
  <c r="K115" i="5"/>
  <c r="K116" i="5"/>
  <c r="K117" i="5"/>
  <c r="K118" i="5"/>
  <c r="K119" i="5"/>
  <c r="K120" i="5"/>
  <c r="K123" i="5"/>
  <c r="K124" i="5"/>
  <c r="K125" i="5"/>
  <c r="K126" i="5"/>
  <c r="K127" i="5"/>
  <c r="K128" i="5"/>
  <c r="K129" i="5"/>
  <c r="K131" i="5"/>
  <c r="K132" i="5"/>
  <c r="K133" i="5"/>
  <c r="K134" i="5"/>
  <c r="K135" i="5"/>
  <c r="K136" i="5"/>
  <c r="K137" i="5"/>
  <c r="K138" i="5"/>
  <c r="K139" i="5"/>
  <c r="K140" i="5"/>
  <c r="K141" i="5"/>
  <c r="K101" i="5"/>
  <c r="K102" i="5"/>
  <c r="K103" i="5"/>
  <c r="K104" i="5"/>
  <c r="K105" i="5"/>
  <c r="K106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69" i="5"/>
  <c r="K70" i="5"/>
  <c r="K71" i="5"/>
  <c r="K72" i="5"/>
  <c r="K73" i="5"/>
  <c r="K74" i="5"/>
  <c r="K75" i="5"/>
  <c r="K142" i="5"/>
  <c r="K143" i="5"/>
  <c r="K144" i="5"/>
  <c r="K145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6" i="5"/>
  <c r="K5" i="5" l="1"/>
</calcChain>
</file>

<file path=xl/comments1.xml><?xml version="1.0" encoding="utf-8"?>
<comments xmlns="http://schemas.openxmlformats.org/spreadsheetml/2006/main">
  <authors>
    <author>user</author>
  </authors>
  <commentList>
    <comment ref="O25" authorId="0">
      <text>
        <r>
          <rPr>
            <sz val="9"/>
            <color indexed="81"/>
            <rFont val="돋움"/>
            <family val="3"/>
            <charset val="129"/>
          </rPr>
          <t>행복마을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주민자치회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수강료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적립금으로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운영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9" authorId="0">
      <text>
        <r>
          <rPr>
            <sz val="9"/>
            <color indexed="81"/>
            <rFont val="돋움"/>
            <family val="3"/>
            <charset val="129"/>
          </rPr>
          <t>국립재활원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지원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5" authorId="0">
      <text>
        <r>
          <rPr>
            <sz val="9"/>
            <color indexed="81"/>
            <rFont val="맑은 고딕"/>
            <family val="2"/>
            <charset val="129"/>
          </rPr>
          <t>장애아동수당외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장애수당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예산</t>
        </r>
      </text>
    </comment>
  </commentList>
</comments>
</file>

<file path=xl/sharedStrings.xml><?xml version="1.0" encoding="utf-8"?>
<sst xmlns="http://schemas.openxmlformats.org/spreadsheetml/2006/main" count="1750" uniqueCount="539">
  <si>
    <t>부서</t>
    <phoneticPr fontId="2" type="noConversion"/>
  </si>
  <si>
    <t>사업명</t>
    <phoneticPr fontId="2" type="noConversion"/>
  </si>
  <si>
    <t>합계</t>
    <phoneticPr fontId="2" type="noConversion"/>
  </si>
  <si>
    <t>국비</t>
    <phoneticPr fontId="2" type="noConversion"/>
  </si>
  <si>
    <t>시비</t>
    <phoneticPr fontId="2" type="noConversion"/>
  </si>
  <si>
    <t>구비</t>
    <phoneticPr fontId="2" type="noConversion"/>
  </si>
  <si>
    <t>비고</t>
    <phoneticPr fontId="2" type="noConversion"/>
  </si>
  <si>
    <t>[금정구]</t>
    <phoneticPr fontId="2" type="noConversion"/>
  </si>
  <si>
    <t>[단위:천원]</t>
    <phoneticPr fontId="2" type="noConversion"/>
  </si>
  <si>
    <t>소관
부처</t>
    <phoneticPr fontId="2" type="noConversion"/>
  </si>
  <si>
    <t>아동
권리
구분</t>
    <phoneticPr fontId="2" type="noConversion"/>
  </si>
  <si>
    <t>기 타</t>
    <phoneticPr fontId="2" type="noConversion"/>
  </si>
  <si>
    <t>구 자체</t>
    <phoneticPr fontId="2" type="noConversion"/>
  </si>
  <si>
    <t>보호</t>
    <phoneticPr fontId="2" type="noConversion"/>
  </si>
  <si>
    <t>총무과</t>
  </si>
  <si>
    <t>스포츠강좌이용권</t>
  </si>
  <si>
    <t>문화체육관광부</t>
  </si>
  <si>
    <t>만5세~만18세 저소득층 자녀 스포츠강좌이용료 지원</t>
  </si>
  <si>
    <t>발달</t>
  </si>
  <si>
    <t>연중</t>
  </si>
  <si>
    <t>구 자체</t>
  </si>
  <si>
    <t>금정국민체육센터 운영</t>
  </si>
  <si>
    <t xml:space="preserve">아동 대상 생활체육프로그램 운영
(유아수영 등 4종 19개 프로그램) </t>
  </si>
  <si>
    <t>부산시</t>
  </si>
  <si>
    <t>아동,청소년 
-시지정무형문화재 전승보조금지원</t>
  </si>
  <si>
    <t>서동예술창작공간 운영</t>
  </si>
  <si>
    <t>공원녹지과</t>
    <phoneticPr fontId="2" type="noConversion"/>
  </si>
  <si>
    <t>발달</t>
    <phoneticPr fontId="2" type="noConversion"/>
  </si>
  <si>
    <t>-</t>
    <phoneticPr fontId="2" type="noConversion"/>
  </si>
  <si>
    <t>연중</t>
    <phoneticPr fontId="2" type="noConversion"/>
  </si>
  <si>
    <t>일자리경제과</t>
    <phoneticPr fontId="2" type="noConversion"/>
  </si>
  <si>
    <t>금정구 사회복지시설 LED 조명 교체</t>
    <phoneticPr fontId="2" type="noConversion"/>
  </si>
  <si>
    <t>부산시</t>
    <phoneticPr fontId="2" type="noConversion"/>
  </si>
  <si>
    <t>서민층 가스시설 개선사업</t>
    <phoneticPr fontId="2" type="noConversion"/>
  </si>
  <si>
    <t>서민층 가스시설 무료 개선사업(소년소녀가정 등)</t>
    <phoneticPr fontId="2" type="noConversion"/>
  </si>
  <si>
    <t>5~10</t>
    <phoneticPr fontId="2" type="noConversion"/>
  </si>
  <si>
    <t>농업인 고교생 자녀학자금 지원</t>
    <phoneticPr fontId="2" type="noConversion"/>
  </si>
  <si>
    <t>농업인 고교생 자녀 학자금 지원</t>
    <phoneticPr fontId="2" type="noConversion"/>
  </si>
  <si>
    <t>참여</t>
    <phoneticPr fontId="2" type="noConversion"/>
  </si>
  <si>
    <t>금정도서관</t>
    <phoneticPr fontId="2" type="noConversion"/>
  </si>
  <si>
    <t>어린이 및 동반가족을 위한 자료실 연장개관</t>
  </si>
  <si>
    <t>어린이 독서진흥 사업</t>
    <phoneticPr fontId="2" type="noConversion"/>
  </si>
  <si>
    <t>어린이자료실 이용에 대한 편의제공 및 방학 독서교실 운영</t>
    <phoneticPr fontId="2" type="noConversion"/>
  </si>
  <si>
    <t>구 자체</t>
    <phoneticPr fontId="7" type="noConversion"/>
  </si>
  <si>
    <t>평생교육과</t>
    <phoneticPr fontId="2" type="noConversion"/>
  </si>
  <si>
    <t>인재양성교육지원</t>
    <phoneticPr fontId="2" type="noConversion"/>
  </si>
  <si>
    <r>
      <t>연2회,
상</t>
    </r>
    <r>
      <rPr>
        <sz val="11"/>
        <color theme="1"/>
        <rFont val="맑은 고딕"/>
        <family val="3"/>
        <charset val="128"/>
        <scheme val="minor"/>
      </rPr>
      <t>・</t>
    </r>
    <r>
      <rPr>
        <sz val="11"/>
        <color theme="1"/>
        <rFont val="맑은 고딕"/>
        <family val="3"/>
        <charset val="129"/>
        <scheme val="minor"/>
      </rPr>
      <t>하반기</t>
    </r>
    <phoneticPr fontId="2" type="noConversion"/>
  </si>
  <si>
    <t>어린이 영어캠프 운영</t>
    <phoneticPr fontId="2" type="noConversion"/>
  </si>
  <si>
    <t>교육활성화 지원</t>
    <phoneticPr fontId="2" type="noConversion"/>
  </si>
  <si>
    <t>서금사지구공교육 만족 프로젝트 지원</t>
    <phoneticPr fontId="2" type="noConversion"/>
  </si>
  <si>
    <t>3~12월</t>
    <phoneticPr fontId="2" type="noConversion"/>
  </si>
  <si>
    <t>교육기관에 대한 보조(친환경 급식비, 원어민 영어학교 운영 등)</t>
    <phoneticPr fontId="2" type="noConversion"/>
  </si>
  <si>
    <t>토요스쿨 프로그램 운영, 과학축제 개최 등</t>
    <phoneticPr fontId="2" type="noConversion"/>
  </si>
  <si>
    <t>상반기</t>
    <phoneticPr fontId="2" type="noConversion"/>
  </si>
  <si>
    <r>
      <t>상</t>
    </r>
    <r>
      <rPr>
        <sz val="11"/>
        <color theme="1"/>
        <rFont val="맑은 고딕"/>
        <family val="3"/>
        <charset val="128"/>
        <scheme val="minor"/>
      </rPr>
      <t>・</t>
    </r>
    <r>
      <rPr>
        <sz val="11"/>
        <color theme="1"/>
        <rFont val="맑은 고딕"/>
        <family val="3"/>
        <charset val="129"/>
        <scheme val="minor"/>
      </rPr>
      <t>하반기</t>
    </r>
    <phoneticPr fontId="2" type="noConversion"/>
  </si>
  <si>
    <t>생활보장과</t>
    <phoneticPr fontId="2" type="noConversion"/>
  </si>
  <si>
    <t>보건복지부</t>
  </si>
  <si>
    <t>생존</t>
  </si>
  <si>
    <t>매월</t>
    <phoneticPr fontId="2" type="noConversion"/>
  </si>
  <si>
    <t>국민기초수급자 해산장제비 지원</t>
  </si>
  <si>
    <t>저소득주민 건강보험료 지원</t>
  </si>
  <si>
    <t>저소득주민 대상 건강보험료 지원</t>
  </si>
  <si>
    <t>차상위계층 난방비 지원</t>
    <phoneticPr fontId="2" type="noConversion"/>
  </si>
  <si>
    <t>현금급여 사업</t>
  </si>
  <si>
    <t xml:space="preserve">장애인보장구 및 본인부담 보상금 및 환급금, 입양아동 정산진료비등 의료비 본인부담 완화 지원 </t>
  </si>
  <si>
    <t>건강생활유지사업</t>
  </si>
  <si>
    <t>차상위계층 자녀 교통비 등 
시비지원</t>
    <phoneticPr fontId="2" type="noConversion"/>
  </si>
  <si>
    <t>1종 의료급여수급권자 가상계좌에 월6천원 지원.
다음해 남은 잔액 지급</t>
    <phoneticPr fontId="2" type="noConversion"/>
  </si>
  <si>
    <t>보건복지부</t>
    <phoneticPr fontId="2" type="noConversion"/>
  </si>
  <si>
    <t>생존</t>
    <phoneticPr fontId="2" type="noConversion"/>
  </si>
  <si>
    <t>청소행정과</t>
    <phoneticPr fontId="2" type="noConversion"/>
  </si>
  <si>
    <t>청소년 자원순환 체험교실</t>
    <phoneticPr fontId="2" type="noConversion"/>
  </si>
  <si>
    <t>중고등학생 대상 폐기물처리시설 견학 및 환경체험교육</t>
    <phoneticPr fontId="2" type="noConversion"/>
  </si>
  <si>
    <t>7~8월</t>
    <phoneticPr fontId="2" type="noConversion"/>
  </si>
  <si>
    <t>여성가족과</t>
    <phoneticPr fontId="2" type="noConversion"/>
  </si>
  <si>
    <t>장난감도서관 운영</t>
    <phoneticPr fontId="2" type="noConversion"/>
  </si>
  <si>
    <t>머드레
행복마을
추진협의회</t>
    <phoneticPr fontId="2" type="noConversion"/>
  </si>
  <si>
    <t>1월~12월</t>
    <phoneticPr fontId="2" type="noConversion"/>
  </si>
  <si>
    <t>금정문화회관</t>
    <phoneticPr fontId="2" type="noConversion"/>
  </si>
  <si>
    <t>금정 어린이 세상</t>
    <phoneticPr fontId="2" type="noConversion"/>
  </si>
  <si>
    <t>5월</t>
    <phoneticPr fontId="2" type="noConversion"/>
  </si>
  <si>
    <t>유소년 타악기 오케스트라 운영</t>
    <phoneticPr fontId="2" type="noConversion"/>
  </si>
  <si>
    <t>유소년 타악기 오케스트라 발표회</t>
    <phoneticPr fontId="2" type="noConversion"/>
  </si>
  <si>
    <t>12월</t>
    <phoneticPr fontId="2" type="noConversion"/>
  </si>
  <si>
    <t>미술체험프로그램</t>
    <phoneticPr fontId="2" type="noConversion"/>
  </si>
  <si>
    <t>3월~12월</t>
    <phoneticPr fontId="2" type="noConversion"/>
  </si>
  <si>
    <t>동주민센터</t>
    <phoneticPr fontId="2" type="noConversion"/>
  </si>
  <si>
    <t>도시안전과</t>
    <phoneticPr fontId="7" type="noConversion"/>
  </si>
  <si>
    <t>통합관제센터 운영</t>
    <phoneticPr fontId="7" type="noConversion"/>
  </si>
  <si>
    <t>CCTV 통합관제센터 운영
(초등학교 및 어린이보호 구역 내 CCTV 관제)</t>
    <phoneticPr fontId="7" type="noConversion"/>
  </si>
  <si>
    <t>보호</t>
    <phoneticPr fontId="7" type="noConversion"/>
  </si>
  <si>
    <t>연중</t>
    <phoneticPr fontId="7" type="noConversion"/>
  </si>
  <si>
    <t>방범용CCTV 운영관리</t>
    <phoneticPr fontId="7" type="noConversion"/>
  </si>
  <si>
    <t>가정위탁,시설아동 대학등록금</t>
    <phoneticPr fontId="2" type="noConversion"/>
  </si>
  <si>
    <t>가정위탁보호· 공동생활가정·시설보호아동 대학진학시 입학금 및 1학기 등록금 지원</t>
    <phoneticPr fontId="2" type="noConversion"/>
  </si>
  <si>
    <t>○ 보건복지부 지침 사업</t>
    <phoneticPr fontId="2" type="noConversion"/>
  </si>
  <si>
    <t>아동발달계좌</t>
    <phoneticPr fontId="2" type="noConversion"/>
  </si>
  <si>
    <t>아동복지시설 생계급여</t>
    <phoneticPr fontId="2" type="noConversion"/>
  </si>
  <si>
    <t>아동복지시설 5개소 보호아동 생계급여 지급</t>
    <phoneticPr fontId="2" type="noConversion"/>
  </si>
  <si>
    <t>아동복지시설 운영비 등</t>
    <phoneticPr fontId="2" type="noConversion"/>
  </si>
  <si>
    <t>아동복지시설 운영비 및 종사자 인건비 지급</t>
    <phoneticPr fontId="2" type="noConversion"/>
  </si>
  <si>
    <t>교통비,용돈,수학여행비,위생대 등 지급</t>
    <phoneticPr fontId="2" type="noConversion"/>
  </si>
  <si>
    <t>퇴소아동 자립정착금</t>
    <phoneticPr fontId="2" type="noConversion"/>
  </si>
  <si>
    <t>아동복지시설 퇴소아동 자립정착금 지급</t>
    <phoneticPr fontId="2" type="noConversion"/>
  </si>
  <si>
    <t>자비동산 1개소 운영비 지원</t>
    <phoneticPr fontId="2" type="noConversion"/>
  </si>
  <si>
    <t>공동생활가정 건전육성비</t>
    <phoneticPr fontId="2" type="noConversion"/>
  </si>
  <si>
    <t>교통비,용돈,수학여행비 등 지급</t>
    <phoneticPr fontId="2" type="noConversion"/>
  </si>
  <si>
    <t>마음길쉼터 운영비 지원</t>
    <phoneticPr fontId="2" type="noConversion"/>
  </si>
  <si>
    <t>입양아동 양육수당 지원</t>
    <phoneticPr fontId="2" type="noConversion"/>
  </si>
  <si>
    <t>입양 후 만15세까지 양육보조금 지급</t>
    <phoneticPr fontId="2" type="noConversion"/>
  </si>
  <si>
    <t>장애아동 입양 양육보조금 지원</t>
    <phoneticPr fontId="2" type="noConversion"/>
  </si>
  <si>
    <t>입양가정 위탁아동 심리치료 지원</t>
    <phoneticPr fontId="2" type="noConversion"/>
  </si>
  <si>
    <t>평일,방학중 아동급식 지원</t>
    <phoneticPr fontId="2" type="noConversion"/>
  </si>
  <si>
    <t>소년소녀가정,한부모가정,저소득맞벌이가정 등의 18세미만 결식 아동</t>
    <phoneticPr fontId="2" type="noConversion"/>
  </si>
  <si>
    <t>토,공휴일 아동급식 지원</t>
    <phoneticPr fontId="2" type="noConversion"/>
  </si>
  <si>
    <t>가정위탁아동 지원</t>
    <phoneticPr fontId="2" type="noConversion"/>
  </si>
  <si>
    <t>만18세미만 가정위탁아동 및 보호연장아동에 양육보조금 지급</t>
    <phoneticPr fontId="2" type="noConversion"/>
  </si>
  <si>
    <t>소년소녀가정등 자립지원</t>
    <phoneticPr fontId="2" type="noConversion"/>
  </si>
  <si>
    <t>지역아동센터 운영지원</t>
    <phoneticPr fontId="2" type="noConversion"/>
  </si>
  <si>
    <t>야간보호전담 지역아동센터 운영 지원</t>
    <phoneticPr fontId="2" type="noConversion"/>
  </si>
  <si>
    <t>지역아동센터 야간보호전담 2개소에 운영비 지원</t>
  </si>
  <si>
    <t>지역아동센터 종사자 처우개선비 지원</t>
    <phoneticPr fontId="2" type="noConversion"/>
  </si>
  <si>
    <t>지역아동센터 종사자에 매월 처우개선비 지급</t>
  </si>
  <si>
    <t>지역아동센터 아동복지교사 지원</t>
    <phoneticPr fontId="2" type="noConversion"/>
  </si>
  <si>
    <t>지역아동센터 IPTV 공부방 운영비</t>
    <phoneticPr fontId="2" type="noConversion"/>
  </si>
  <si>
    <t>지역아동센터 IPTV공부방 15개소에 회선료 및 교재비 지급</t>
    <phoneticPr fontId="2" type="noConversion"/>
  </si>
  <si>
    <t>입양 축하금 지원</t>
    <phoneticPr fontId="2" type="noConversion"/>
  </si>
  <si>
    <t>입양숙려기간 모자지원금 지원</t>
    <phoneticPr fontId="2" type="noConversion"/>
  </si>
  <si>
    <t>지역아동센터 온라인학습 수강비 지원</t>
    <phoneticPr fontId="2" type="noConversion"/>
  </si>
  <si>
    <t>지역아동센터이용 중,고생에 온라인학습 수강비 지원</t>
    <phoneticPr fontId="2" type="noConversion"/>
  </si>
  <si>
    <t>지역아동센터 15개소에 냉난방, 행사비 지원</t>
  </si>
  <si>
    <t>지역아동센터 대체인력 지원</t>
    <phoneticPr fontId="2" type="noConversion"/>
  </si>
  <si>
    <t>상근종사자 결원 지역아동센터에 대체인력 지원</t>
  </si>
  <si>
    <t>사회복지과</t>
    <phoneticPr fontId="2" type="noConversion"/>
  </si>
  <si>
    <t>장애인활동 지원사업</t>
    <phoneticPr fontId="2" type="noConversion"/>
  </si>
  <si>
    <t>장애인활동 지원사업 시비추가</t>
    <phoneticPr fontId="2" type="noConversion"/>
  </si>
  <si>
    <t>발달재활서비스</t>
    <phoneticPr fontId="2" type="noConversion"/>
  </si>
  <si>
    <t>언어발달지원</t>
    <phoneticPr fontId="2" type="noConversion"/>
  </si>
  <si>
    <t>사회복지과</t>
  </si>
  <si>
    <t>장애아동수당</t>
  </si>
  <si>
    <t>장애인생활시설
생계급여</t>
  </si>
  <si>
    <t>장애인복지관 운영지원</t>
    <phoneticPr fontId="2" type="noConversion"/>
  </si>
  <si>
    <t>금정구종합사회복지관 분관 운영</t>
  </si>
  <si>
    <t>청소년보호법위반 신고포상금</t>
    <phoneticPr fontId="2" type="noConversion"/>
  </si>
  <si>
    <t>여성가족부</t>
    <phoneticPr fontId="2" type="noConversion"/>
  </si>
  <si>
    <t>청소년보호법 위반 신고자 포상금 지급</t>
    <phoneticPr fontId="2" type="noConversion"/>
  </si>
  <si>
    <t>청소년유해환경감시단 운영</t>
    <phoneticPr fontId="2" type="noConversion"/>
  </si>
  <si>
    <t>청소년 유해환경개선 및 청소년 보호를 위한 감시단 운영</t>
    <phoneticPr fontId="2" type="noConversion"/>
  </si>
  <si>
    <t>청소년 공부방 운영</t>
    <phoneticPr fontId="2" type="noConversion"/>
  </si>
  <si>
    <t>저소득 청소년 학습공간 마련</t>
    <phoneticPr fontId="2" type="noConversion"/>
  </si>
  <si>
    <t>특별지원대상 청소년 지원</t>
    <phoneticPr fontId="2" type="noConversion"/>
  </si>
  <si>
    <t>9세~18세이하 학업중단 청소년, 수업료 등 지원</t>
    <phoneticPr fontId="2" type="noConversion"/>
  </si>
  <si>
    <t>학교 밖 청소년 지원사업</t>
    <phoneticPr fontId="2" type="noConversion"/>
  </si>
  <si>
    <t>학교 밖 청소년에게 심리,진로,가족상담 등 지원</t>
    <phoneticPr fontId="2" type="noConversion"/>
  </si>
  <si>
    <t>청소년참여위원회 운영</t>
    <phoneticPr fontId="2" type="noConversion"/>
  </si>
  <si>
    <t>청소년에게 정책에 참여할수 있는 기회 부여</t>
    <phoneticPr fontId="2" type="noConversion"/>
  </si>
  <si>
    <t>청소년 성매매피해자의 구조, 치료회복 지원</t>
    <phoneticPr fontId="2" type="noConversion"/>
  </si>
  <si>
    <t>여성폭력피해자 지원시설 복지증진</t>
    <phoneticPr fontId="2" type="noConversion"/>
  </si>
  <si>
    <t>청소년 성매매피해자 지원시설 입소자 생계급여</t>
    <phoneticPr fontId="2" type="noConversion"/>
  </si>
  <si>
    <t>관내 초등학생, 학교주변 조사하여 안전지도 제작</t>
    <phoneticPr fontId="2" type="noConversion"/>
  </si>
  <si>
    <t>아이돌보미 지원</t>
    <phoneticPr fontId="2" type="noConversion"/>
  </si>
  <si>
    <t>한부모,저소득맞벌이가정의 12세이하 아동에 대하여 돌보미 지원</t>
    <phoneticPr fontId="2" type="noConversion"/>
  </si>
  <si>
    <t>건강가정지원센터 운영</t>
    <phoneticPr fontId="2" type="noConversion"/>
  </si>
  <si>
    <t>다문화 가족 한국어교육 운영</t>
    <phoneticPr fontId="2" type="noConversion"/>
  </si>
  <si>
    <t>다문화가족 한국어교육 운영비 지원</t>
    <phoneticPr fontId="2" type="noConversion"/>
  </si>
  <si>
    <t>보육교직원 인건비</t>
    <phoneticPr fontId="2" type="noConversion"/>
  </si>
  <si>
    <t>어린이집 보육교사 인건비 지급</t>
    <phoneticPr fontId="2" type="noConversion"/>
  </si>
  <si>
    <t>장애아 전담시설 차량운영비 지원</t>
    <phoneticPr fontId="2" type="noConversion"/>
  </si>
  <si>
    <t>공공형 어린이집 운영비 지원</t>
    <phoneticPr fontId="2" type="noConversion"/>
  </si>
  <si>
    <t>연1회
상반기</t>
    <phoneticPr fontId="2" type="noConversion"/>
  </si>
  <si>
    <t>0~2세 어린이집 보육료 지원</t>
    <phoneticPr fontId="2" type="noConversion"/>
  </si>
  <si>
    <t>비장애아 방과후 보육료 지원</t>
    <phoneticPr fontId="2" type="noConversion"/>
  </si>
  <si>
    <t>어린이집 부모모니터링단 운영비 지원</t>
    <phoneticPr fontId="2" type="noConversion"/>
  </si>
  <si>
    <t>어린이집 시간제보육료 및 운영 지원</t>
    <phoneticPr fontId="2" type="noConversion"/>
  </si>
  <si>
    <t>연
번</t>
    <phoneticPr fontId="2" type="noConversion"/>
  </si>
  <si>
    <t>동(남산동)</t>
    <phoneticPr fontId="2" type="noConversion"/>
  </si>
  <si>
    <t>통합문화이용권
(문화누리카드)</t>
    <phoneticPr fontId="2" type="noConversion"/>
  </si>
  <si>
    <t>보건소</t>
    <phoneticPr fontId="7" type="noConversion"/>
  </si>
  <si>
    <t>보건복지부</t>
    <phoneticPr fontId="7" type="noConversion"/>
  </si>
  <si>
    <t>아침밥 먹기 분위기 조성사업</t>
    <phoneticPr fontId="7" type="noConversion"/>
  </si>
  <si>
    <t>임산부 태아기형아 및 풍진검사사업</t>
  </si>
  <si>
    <t>부산시</t>
    <phoneticPr fontId="7" type="noConversion"/>
  </si>
  <si>
    <t>영유아 사전예방적 건강관리</t>
  </si>
  <si>
    <t>미숙아 및 선천성이상아 의료비 지원
선천성대사이상검사비 및 환아관리비 지원
신생아 청각선별검사 지원</t>
  </si>
  <si>
    <t>국가 영유아 건강검진 운영 및 관리</t>
  </si>
  <si>
    <t>의료급여수급권자(0~71개월) 검진비 지원
발달장애 의심아동 확진비 지원</t>
  </si>
  <si>
    <t>베이비 오감발달교실 운영</t>
  </si>
  <si>
    <t>아동 청소년 정신건강증진사업</t>
    <phoneticPr fontId="7" type="noConversion"/>
  </si>
  <si>
    <t>어린이장애예방교실
(지역사회중심재활사업)</t>
    <phoneticPr fontId="7" type="noConversion"/>
  </si>
  <si>
    <t>○국립재활원 지침 사업
  (법령 근거 및 국립재활원 사업 확정)</t>
    <phoneticPr fontId="7" type="noConversion"/>
  </si>
  <si>
    <t>영양플러스사업</t>
    <phoneticPr fontId="7" type="noConversion"/>
  </si>
  <si>
    <t>쥐락펴락 청소년 "끼"경연대회</t>
    <phoneticPr fontId="2" type="noConversion"/>
  </si>
  <si>
    <t>5월~10월</t>
    <phoneticPr fontId="2" type="noConversion"/>
  </si>
  <si>
    <t>청소년 대상 "끼" 자랑 경연대회</t>
    <phoneticPr fontId="2" type="noConversion"/>
  </si>
  <si>
    <t>아동권리 교육</t>
    <phoneticPr fontId="2" type="noConversion"/>
  </si>
  <si>
    <t>청소년 참여 정책 창안 대회</t>
    <phoneticPr fontId="2" type="noConversion"/>
  </si>
  <si>
    <t>아동권리 모니터링</t>
    <phoneticPr fontId="2" type="noConversion"/>
  </si>
  <si>
    <t>아동권리 캠페인 및 모니터링</t>
    <phoneticPr fontId="2" type="noConversion"/>
  </si>
  <si>
    <t>9월~11월</t>
    <phoneticPr fontId="2" type="noConversion"/>
  </si>
  <si>
    <t>문화체육관광부</t>
    <phoneticPr fontId="2" type="noConversion"/>
  </si>
  <si>
    <r>
      <t>예산</t>
    </r>
    <r>
      <rPr>
        <b/>
        <sz val="11"/>
        <color rgb="FFFF0000"/>
        <rFont val="맑은 고딕"/>
        <family val="3"/>
        <charset val="129"/>
        <scheme val="minor"/>
      </rPr>
      <t>(천원)</t>
    </r>
    <phoneticPr fontId="2" type="noConversion"/>
  </si>
  <si>
    <t>유니세프 협력사업</t>
    <phoneticPr fontId="2" type="noConversion"/>
  </si>
  <si>
    <t>6종
분류</t>
    <phoneticPr fontId="2" type="noConversion"/>
  </si>
  <si>
    <t>놀이와
여가</t>
    <phoneticPr fontId="2" type="noConversion"/>
  </si>
  <si>
    <t>교육
환경</t>
    <phoneticPr fontId="2" type="noConversion"/>
  </si>
  <si>
    <t>가정
환경</t>
    <phoneticPr fontId="2" type="noConversion"/>
  </si>
  <si>
    <t>구분</t>
    <phoneticPr fontId="2" type="noConversion"/>
  </si>
  <si>
    <t>국토교통부</t>
    <phoneticPr fontId="2" type="noConversion"/>
  </si>
  <si>
    <t>동(구서1동)</t>
    <phoneticPr fontId="2" type="noConversion"/>
  </si>
  <si>
    <t>키즈발레&amp;벨리댄스</t>
  </si>
  <si>
    <t>(저소득가정자녀)
 음악(밴드)교실</t>
  </si>
  <si>
    <t>매월</t>
  </si>
  <si>
    <t>총무과</t>
    <phoneticPr fontId="2" type="noConversion"/>
  </si>
  <si>
    <t>연1회</t>
    <phoneticPr fontId="2" type="noConversion"/>
  </si>
  <si>
    <t>보안등 유지관리</t>
    <phoneticPr fontId="2" type="noConversion"/>
  </si>
  <si>
    <t>보안등 유지 관리</t>
    <phoneticPr fontId="2" type="noConversion"/>
  </si>
  <si>
    <t>기존</t>
    <phoneticPr fontId="2" type="noConversion"/>
  </si>
  <si>
    <t>추진 근거</t>
    <phoneticPr fontId="2" type="noConversion"/>
  </si>
  <si>
    <t>사업 내용</t>
    <phoneticPr fontId="2" type="noConversion"/>
  </si>
  <si>
    <t>아동 + 구민</t>
    <phoneticPr fontId="2" type="noConversion"/>
  </si>
  <si>
    <t>아동</t>
    <phoneticPr fontId="2" type="noConversion"/>
  </si>
  <si>
    <t>아동안전지도 제작 지원</t>
    <phoneticPr fontId="2" type="noConversion"/>
  </si>
  <si>
    <t>3~6월</t>
    <phoneticPr fontId="2" type="noConversion"/>
  </si>
  <si>
    <t>한부모가족 아동양육비 지원</t>
    <phoneticPr fontId="2" type="noConversion"/>
  </si>
  <si>
    <t>한부모가족 자녀양육 교육지원</t>
    <phoneticPr fontId="2" type="noConversion"/>
  </si>
  <si>
    <t>부자가족 자립 주거지원</t>
    <phoneticPr fontId="2" type="noConversion"/>
  </si>
  <si>
    <t>저소득 한부모가족 부자가정 임대주택 지원</t>
    <phoneticPr fontId="2" type="noConversion"/>
  </si>
  <si>
    <t>아동+구민</t>
    <phoneticPr fontId="2" type="noConversion"/>
  </si>
  <si>
    <t>청소년한부모 아동양육비 지원</t>
    <phoneticPr fontId="2" type="noConversion"/>
  </si>
  <si>
    <t>저소득 청소년한부모가족 아동양육비, 검정고시비 등 지원</t>
    <phoneticPr fontId="2" type="noConversion"/>
  </si>
  <si>
    <t>○ 아동복지법
○ 아동복지법시행령</t>
    <phoneticPr fontId="2" type="noConversion"/>
  </si>
  <si>
    <t>5~10월</t>
    <phoneticPr fontId="2" type="noConversion"/>
  </si>
  <si>
    <t>기저귀 및 조제분유 지원</t>
    <phoneticPr fontId="2" type="noConversion"/>
  </si>
  <si>
    <t>저소득층 만2세미만 영아 기저귀 및 조제분유 지원</t>
    <phoneticPr fontId="2" type="noConversion"/>
  </si>
  <si>
    <t>정신건강문제의 조기발견 및 상담치료</t>
    <phoneticPr fontId="2" type="noConversion"/>
  </si>
  <si>
    <t>보건과사회서비스</t>
    <phoneticPr fontId="2" type="noConversion"/>
  </si>
  <si>
    <t>보건소</t>
    <phoneticPr fontId="2" type="noConversion"/>
  </si>
  <si>
    <t>아동(학생)치과주치의사업</t>
    <phoneticPr fontId="2" type="noConversion"/>
  </si>
  <si>
    <t>구강보건서비스제공</t>
    <phoneticPr fontId="2" type="noConversion"/>
  </si>
  <si>
    <t>5월~12월</t>
    <phoneticPr fontId="2" type="noConversion"/>
  </si>
  <si>
    <t>취약계층 대상 영양문제 해소를 위한 교육 및 식품 지원</t>
    <phoneticPr fontId="2" type="noConversion"/>
  </si>
  <si>
    <t>○ 국민건강증진법
○ 국민영양관리법</t>
    <phoneticPr fontId="2" type="noConversion"/>
  </si>
  <si>
    <t>아토피천식예방관리사업</t>
    <phoneticPr fontId="2" type="noConversion"/>
  </si>
  <si>
    <t>아토피천식 안심학교 운영 등</t>
    <phoneticPr fontId="2" type="noConversion"/>
  </si>
  <si>
    <t>○ 보건의료기본법
○ 국민건강증진법</t>
    <phoneticPr fontId="2" type="noConversion"/>
  </si>
  <si>
    <t>어린이 국가예방접종 지원사업</t>
    <phoneticPr fontId="2" type="noConversion"/>
  </si>
  <si>
    <t>○ 감염병의 예방 및 관리에 관한 법률
○ 예방접종의 실시 기준 및 방법(보건복지부 고시)
○ 예방접종업무의 위탁에 관한 규정(보건복지부 고시)</t>
    <phoneticPr fontId="2" type="noConversion"/>
  </si>
  <si>
    <t>미취학 아동 아침밥 먹기 및 건강식생활 교육</t>
    <phoneticPr fontId="2" type="noConversion"/>
  </si>
  <si>
    <t>○ 국민건강증진법, 국민영양관리법
○ 2017년 지역사회통합건강증진사업 계획</t>
    <phoneticPr fontId="2" type="noConversion"/>
  </si>
  <si>
    <t>3월~9월</t>
    <phoneticPr fontId="2" type="noConversion"/>
  </si>
  <si>
    <t>관내초등학교 학생 대상
(6개교8회 실시)</t>
    <phoneticPr fontId="7" type="noConversion"/>
  </si>
  <si>
    <t>아동</t>
    <phoneticPr fontId="7" type="noConversion"/>
  </si>
  <si>
    <t>요보호아동 만18세미만, 기초생활수급아동 만12세부터 18세미만까지 아동 저축시 국가(지자체)가 월 4만원 내에서 1:1매칭 지원</t>
    <phoneticPr fontId="2" type="noConversion"/>
  </si>
  <si>
    <t>요보호아동 그룹홈 운영</t>
    <phoneticPr fontId="2" type="noConversion"/>
  </si>
  <si>
    <t>학대피해아동쉼터 운영비, 인건비, 사업비</t>
    <phoneticPr fontId="2" type="noConversion"/>
  </si>
  <si>
    <t>입양 후 만18세까지 양육보조금 지급(장애입양아동)</t>
    <phoneticPr fontId="2" type="noConversion"/>
  </si>
  <si>
    <t>입양,가정위탁아동에 심리정서치료비 월20만원, 심리검사비 20만원(1회) 등 지급</t>
    <phoneticPr fontId="2" type="noConversion"/>
  </si>
  <si>
    <t>부산시내에 주소를 두고 입양을 한 가정</t>
    <phoneticPr fontId="2" type="noConversion"/>
  </si>
  <si>
    <t>출산(예정)후 미혼․이혼 한부모에 모자지원금 지원</t>
    <phoneticPr fontId="2" type="noConversion"/>
  </si>
  <si>
    <t>○ 보건복지부 지역아동센터 지원 사업안내 지침</t>
    <phoneticPr fontId="2" type="noConversion"/>
  </si>
  <si>
    <t>○ 부산광역시 지역아동센터 지원 조례</t>
  </si>
  <si>
    <t>지역아동센터 냉난방 운영비</t>
    <phoneticPr fontId="2" type="noConversion"/>
  </si>
  <si>
    <t>지역아동센터 꿈 나눔 가족 단합대회</t>
    <phoneticPr fontId="2" type="noConversion"/>
  </si>
  <si>
    <t>지역아동센터 연합 체육대회 행사비</t>
    <phoneticPr fontId="2" type="noConversion"/>
  </si>
  <si>
    <t>10월~11월</t>
    <phoneticPr fontId="2" type="noConversion"/>
  </si>
  <si>
    <t>출석전자카드 운영비</t>
    <phoneticPr fontId="2" type="noConversion"/>
  </si>
  <si>
    <t>출석전자카드 시행에 따른 수수료 등 지원</t>
    <phoneticPr fontId="2" type="noConversion"/>
  </si>
  <si>
    <t>시설장, 생활복지사 처우개선비 지원</t>
    <phoneticPr fontId="2" type="noConversion"/>
  </si>
  <si>
    <t>유아 및 아동(5~10세)대상 기본적인 발레 익히기 및 밸리댄스 지도</t>
    <phoneticPr fontId="2" type="noConversion"/>
  </si>
  <si>
    <t>(저소득가정자녀) 청소년에 악기 등 음악프로그램 진행</t>
    <phoneticPr fontId="2" type="noConversion"/>
  </si>
  <si>
    <t xml:space="preserve">어린이·청소년 의회 </t>
    <phoneticPr fontId="2" type="noConversion"/>
  </si>
  <si>
    <t>어린이청소년의회 구성 및 운영</t>
    <phoneticPr fontId="2" type="noConversion"/>
  </si>
  <si>
    <t>청소년활동가 교육, 활동 및 정책창안대회 개최</t>
    <phoneticPr fontId="2" type="noConversion"/>
  </si>
  <si>
    <t>4월~11월</t>
    <phoneticPr fontId="2" type="noConversion"/>
  </si>
  <si>
    <t>아동권리주간 운영</t>
    <phoneticPr fontId="2" type="noConversion"/>
  </si>
  <si>
    <t>아동권리 홍보 및 토론회 개최</t>
    <phoneticPr fontId="2" type="noConversion"/>
  </si>
  <si>
    <t>11월</t>
    <phoneticPr fontId="2" type="noConversion"/>
  </si>
  <si>
    <t>ㅇ중증(1~3급)장애인에 신체활동지원, 가사활동 및 사회활동 지원</t>
    <phoneticPr fontId="2" type="noConversion"/>
  </si>
  <si>
    <t>ㅇ장애인활동지원 대상자 중 추가지원이 필요한 자에게 추가급여 지급</t>
    <phoneticPr fontId="2" type="noConversion"/>
  </si>
  <si>
    <t>ㅇ성장기의 정신적․감각적 장애아동에게 인지, 의사소통, 감각운동 등 서비스 제공</t>
    <phoneticPr fontId="2" type="noConversion"/>
  </si>
  <si>
    <t>ㅇ중증(1,2,3급중복) : 7~20만원 지급,
ㅇ경증(3~6급) : 2만~10만원 지급</t>
    <phoneticPr fontId="2" type="noConversion"/>
  </si>
  <si>
    <t>ㅇ장애인생활시설 거주자 생계급여 지급</t>
    <phoneticPr fontId="2" type="noConversion"/>
  </si>
  <si>
    <t>ㅇ장애인복지관 이용자 프로그램 진행</t>
    <phoneticPr fontId="2" type="noConversion"/>
  </si>
  <si>
    <t>기존</t>
  </si>
  <si>
    <t>종합사회복지관 운영</t>
  </si>
  <si>
    <t>금정, 남광종합사회복지관 운영</t>
  </si>
  <si>
    <t>○ 사회복지사업법 제34조의5</t>
  </si>
  <si>
    <t xml:space="preserve"> 발달 </t>
  </si>
  <si>
    <t xml:space="preserve"> - </t>
  </si>
  <si>
    <t>푸드뱅크, 푸드마켓 운영</t>
  </si>
  <si>
    <t>○ 식품기부활성화에 관한 법률 제7조</t>
  </si>
  <si>
    <t xml:space="preserve"> 생존 </t>
  </si>
  <si>
    <t>어린이 방학 영어캠프 운영</t>
    <phoneticPr fontId="2" type="noConversion"/>
  </si>
  <si>
    <t>방학</t>
    <phoneticPr fontId="2" type="noConversion"/>
  </si>
  <si>
    <t>유치원 난방비 지원</t>
    <phoneticPr fontId="2" type="noConversion"/>
  </si>
  <si>
    <t>청소년 세계시민학교</t>
    <phoneticPr fontId="2" type="noConversion"/>
  </si>
  <si>
    <t xml:space="preserve">다양성 존중, 아동 권리 등을 주제로 한 세계시민교육 </t>
    <phoneticPr fontId="2" type="noConversion"/>
  </si>
  <si>
    <t>평생교육과</t>
  </si>
  <si>
    <t>청소년 직업체험 '세잎클로버 찾기' 프로젝트</t>
    <phoneticPr fontId="2" type="noConversion"/>
  </si>
  <si>
    <r>
      <t>구정탐방 및 공무원 직업 체험, 멘토</t>
    </r>
    <r>
      <rPr>
        <sz val="11"/>
        <color theme="1"/>
        <rFont val="맑은 고딕"/>
        <family val="3"/>
        <charset val="128"/>
        <scheme val="minor"/>
      </rPr>
      <t>・</t>
    </r>
    <r>
      <rPr>
        <sz val="11"/>
        <color theme="1"/>
        <rFont val="맑은 고딕"/>
        <family val="3"/>
        <charset val="129"/>
        <scheme val="minor"/>
      </rPr>
      <t>멘티 교류</t>
    </r>
    <phoneticPr fontId="2" type="noConversion"/>
  </si>
  <si>
    <t>참여</t>
  </si>
  <si>
    <t>2017.1.10.</t>
    <phoneticPr fontId="2" type="noConversion"/>
  </si>
  <si>
    <t>국제 청소년 교류 캠프</t>
    <phoneticPr fontId="2" type="noConversion"/>
  </si>
  <si>
    <t>청소년 교류활동, 양국 문화체험, 금정구 문화탐방</t>
    <phoneticPr fontId="2" type="noConversion"/>
  </si>
  <si>
    <t>7~8월 중</t>
    <phoneticPr fontId="2" type="noConversion"/>
  </si>
  <si>
    <t>세계시민교육 '아우아우', 아우인형 대축제 등</t>
    <phoneticPr fontId="2" type="noConversion"/>
  </si>
  <si>
    <t>7세 미만 아동에 대한 장난감 대여 및 이용</t>
    <phoneticPr fontId="2" type="noConversion"/>
  </si>
  <si>
    <t>차액보육료 지원</t>
    <phoneticPr fontId="2" type="noConversion"/>
  </si>
  <si>
    <t xml:space="preserve">부산시 </t>
    <phoneticPr fontId="2" type="noConversion"/>
  </si>
  <si>
    <t>만3~5세 다자녀 및 법정저소득층 차액보육료 지원</t>
    <phoneticPr fontId="2" type="noConversion"/>
  </si>
  <si>
    <t>○ 영유아보육법</t>
    <phoneticPr fontId="2" type="noConversion"/>
  </si>
  <si>
    <t>1~12월</t>
    <phoneticPr fontId="2" type="noConversion"/>
  </si>
  <si>
    <t>어린이집 운영지원
(장애아 전담시설 차량운영비 지원)</t>
    <phoneticPr fontId="2" type="noConversion"/>
  </si>
  <si>
    <t>부모 모니터링단 운영</t>
    <phoneticPr fontId="2" type="noConversion"/>
  </si>
  <si>
    <t>금정도서관</t>
  </si>
  <si>
    <t>어린이 영어교육 지원사업</t>
  </si>
  <si>
    <t>유아 및 초등학생 영어강좌 운영</t>
  </si>
  <si>
    <t>어린이자료실이용시간연장사업</t>
    <phoneticPr fontId="2" type="noConversion"/>
  </si>
  <si>
    <t>○ 부산시 지침 사업</t>
    <phoneticPr fontId="2" type="noConversion"/>
  </si>
  <si>
    <t>금정 독서회운영</t>
    <phoneticPr fontId="2" type="noConversion"/>
  </si>
  <si>
    <t>청소년 독서회 운영</t>
    <phoneticPr fontId="2" type="noConversion"/>
  </si>
  <si>
    <t>문화관광과</t>
    <phoneticPr fontId="2" type="noConversion"/>
  </si>
  <si>
    <t>무형문화재전승지원</t>
    <phoneticPr fontId="2" type="noConversion"/>
  </si>
  <si>
    <t>금정문화재단</t>
    <phoneticPr fontId="2" type="noConversion"/>
  </si>
  <si>
    <t xml:space="preserve">○ 문화예술진흥법 </t>
    <phoneticPr fontId="2" type="noConversion"/>
  </si>
  <si>
    <t>신규</t>
    <phoneticPr fontId="7" type="noConversion"/>
  </si>
  <si>
    <t>교통행정과</t>
    <phoneticPr fontId="7" type="noConversion"/>
  </si>
  <si>
    <t>옐로 카펫</t>
    <phoneticPr fontId="7" type="noConversion"/>
  </si>
  <si>
    <t>국민안전처</t>
    <phoneticPr fontId="7" type="noConversion"/>
  </si>
  <si>
    <t>횡단보도 대기 공간내 옐로 카펫 설치</t>
    <phoneticPr fontId="7" type="noConversion"/>
  </si>
  <si>
    <t>○ 금정구 어린이 통학로 교통안전을 위한 조례</t>
    <phoneticPr fontId="7" type="noConversion"/>
  </si>
  <si>
    <t>9~10월</t>
    <phoneticPr fontId="7" type="noConversion"/>
  </si>
  <si>
    <t>기존</t>
    <phoneticPr fontId="7" type="noConversion"/>
  </si>
  <si>
    <t>어린이보호구역 시설물 정비</t>
    <phoneticPr fontId="7" type="noConversion"/>
  </si>
  <si>
    <t>어린이보호구역 개선사업</t>
    <phoneticPr fontId="7" type="noConversion"/>
  </si>
  <si>
    <t>어린이보호구역개선(금정초교외 3개소)</t>
    <phoneticPr fontId="7" type="noConversion"/>
  </si>
  <si>
    <t>환경위생과</t>
  </si>
  <si>
    <t>어린이식품 안전전담요원 활동</t>
  </si>
  <si>
    <t>식품의약품안전처</t>
  </si>
  <si>
    <t>보호</t>
  </si>
  <si>
    <t>3월~12월</t>
  </si>
  <si>
    <t>공연,체험,놀이 종합 문화프로그램 제공</t>
    <phoneticPr fontId="2" type="noConversion"/>
  </si>
  <si>
    <t>타악기 교육 프로그램</t>
    <phoneticPr fontId="2" type="noConversion"/>
  </si>
  <si>
    <t>생계급여</t>
    <phoneticPr fontId="2" type="noConversion"/>
  </si>
  <si>
    <t>국민기초수급자 생계급여비 지원</t>
    <phoneticPr fontId="2" type="noConversion"/>
  </si>
  <si>
    <t>안전과보호</t>
    <phoneticPr fontId="2" type="noConversion"/>
  </si>
  <si>
    <t>해산장제급여</t>
    <phoneticPr fontId="2" type="noConversion"/>
  </si>
  <si>
    <t>수시</t>
  </si>
  <si>
    <t>해상장제급여(시설)</t>
    <phoneticPr fontId="2" type="noConversion"/>
  </si>
  <si>
    <t>국민기초 시설수급자 해산장제비 지원</t>
    <phoneticPr fontId="2" type="noConversion"/>
  </si>
  <si>
    <t>기초수급자 양곡할인</t>
    <phoneticPr fontId="2" type="noConversion"/>
  </si>
  <si>
    <t>국민기초수급자 대상  
정부양곡 50%할인 지원</t>
    <phoneticPr fontId="2" type="noConversion"/>
  </si>
  <si>
    <t>차상위계층 양곡할인</t>
    <phoneticPr fontId="2" type="noConversion"/>
  </si>
  <si>
    <t>차상위계층 대상  
정부양곡 50%할인 지원</t>
    <phoneticPr fontId="2" type="noConversion"/>
  </si>
  <si>
    <t>부산형기초보장제도 사업</t>
    <phoneticPr fontId="2" type="noConversion"/>
  </si>
  <si>
    <t>부산시 법정 비수급 주민 지원</t>
    <phoneticPr fontId="2" type="noConversion"/>
  </si>
  <si>
    <t>수급자 자녀교통비</t>
    <phoneticPr fontId="2" type="noConversion"/>
  </si>
  <si>
    <t>국민기초수급자 자녀 교통비 등 시비지원</t>
    <phoneticPr fontId="2" type="noConversion"/>
  </si>
  <si>
    <t>4분기(1,4,7,10)</t>
  </si>
  <si>
    <t>차상위 자녀교통비</t>
    <phoneticPr fontId="2" type="noConversion"/>
  </si>
  <si>
    <t>수급자 월동대책비</t>
    <phoneticPr fontId="2" type="noConversion"/>
  </si>
  <si>
    <t>국민기초수급자 난방비 지원</t>
    <phoneticPr fontId="2" type="noConversion"/>
  </si>
  <si>
    <t>연1회(10월)</t>
    <phoneticPr fontId="2" type="noConversion"/>
  </si>
  <si>
    <t>차상위 월동대책비</t>
    <phoneticPr fontId="2" type="noConversion"/>
  </si>
  <si>
    <t>연2회(10,12월)</t>
    <phoneticPr fontId="2" type="noConversion"/>
  </si>
  <si>
    <t>동 사례관리사업 추진에 필요한 사례관리대상 지원비</t>
    <phoneticPr fontId="2" type="noConversion"/>
  </si>
  <si>
    <t>○ 국민체육진흥법 제16조 및 제22조</t>
    <phoneticPr fontId="2" type="noConversion"/>
  </si>
  <si>
    <t xml:space="preserve">아동+구민
</t>
    <phoneticPr fontId="2" type="noConversion"/>
  </si>
  <si>
    <t>어린이집 난방비 지원</t>
    <phoneticPr fontId="2" type="noConversion"/>
  </si>
  <si>
    <t>정부미지원 어린이집 난방비 지원</t>
    <phoneticPr fontId="2" type="noConversion"/>
  </si>
  <si>
    <t>어린이집 냉방비 지원</t>
    <phoneticPr fontId="2" type="noConversion"/>
  </si>
  <si>
    <t>정부미지원 어린이집 냉방비 지원</t>
    <phoneticPr fontId="2" type="noConversion"/>
  </si>
  <si>
    <t>어린이집 친환경 급식재료비 지원</t>
    <phoneticPr fontId="2" type="noConversion"/>
  </si>
  <si>
    <t>어린이집 교사근무환경 개선 지원비</t>
    <phoneticPr fontId="2" type="noConversion"/>
  </si>
  <si>
    <t>어린이집 보조교사 지원비</t>
    <phoneticPr fontId="2" type="noConversion"/>
  </si>
  <si>
    <t>평가재인증 어린이집 보육교직원 연구수당 지원</t>
    <phoneticPr fontId="2" type="noConversion"/>
  </si>
  <si>
    <t>정부미지원 어린이집 보육교사 복지수당 지원</t>
    <phoneticPr fontId="2" type="noConversion"/>
  </si>
  <si>
    <t>가정 양육수당 지원사업</t>
    <phoneticPr fontId="2" type="noConversion"/>
  </si>
  <si>
    <t xml:space="preserve">어린이집 등 시설 미이용 아동 가정양육수당 지원 </t>
    <phoneticPr fontId="2" type="noConversion"/>
  </si>
  <si>
    <t>영유아보육료 지원</t>
    <phoneticPr fontId="2" type="noConversion"/>
  </si>
  <si>
    <t>비장애아 방과후 보육료</t>
    <phoneticPr fontId="2" type="noConversion"/>
  </si>
  <si>
    <t>만3~5세아 누리과정 보육료</t>
    <phoneticPr fontId="2" type="noConversion"/>
  </si>
  <si>
    <t>만3~5세 어린이집 누리과정 보육료 지원</t>
    <phoneticPr fontId="2" type="noConversion"/>
  </si>
  <si>
    <t>공원 관리</t>
    <phoneticPr fontId="2" type="noConversion"/>
  </si>
  <si>
    <t>공원(소공원,어린이공원,근린공원) 관리</t>
    <phoneticPr fontId="2" type="noConversion"/>
  </si>
  <si>
    <t>건축과</t>
    <phoneticPr fontId="2" type="noConversion"/>
  </si>
  <si>
    <t>주거급여</t>
    <phoneticPr fontId="2" type="noConversion"/>
  </si>
  <si>
    <t>국민기초수급자 주거급여 지원</t>
    <phoneticPr fontId="2" type="noConversion"/>
  </si>
  <si>
    <t>○ 정신보건법 제13조</t>
    <phoneticPr fontId="2" type="noConversion"/>
  </si>
  <si>
    <r>
      <t>○ 장애인복지법 제</t>
    </r>
    <r>
      <rPr>
        <sz val="11"/>
        <color rgb="FF0000FF"/>
        <rFont val="휴먼명조"/>
        <family val="3"/>
        <charset val="129"/>
      </rPr>
      <t>55</t>
    </r>
    <r>
      <rPr>
        <sz val="11"/>
        <color rgb="FF0000FF"/>
        <rFont val="맑은 고딕"/>
        <family val="3"/>
        <charset val="129"/>
        <scheme val="minor"/>
      </rPr>
      <t>조</t>
    </r>
    <r>
      <rPr>
        <sz val="11"/>
        <color rgb="FF0000FF"/>
        <rFont val="휴먼명조"/>
        <family val="3"/>
        <charset val="129"/>
      </rPr>
      <t>(</t>
    </r>
    <r>
      <rPr>
        <sz val="11"/>
        <color rgb="FF0000FF"/>
        <rFont val="맑은 고딕"/>
        <family val="3"/>
        <charset val="129"/>
        <scheme val="minor"/>
      </rPr>
      <t>활동지원급여의 지원</t>
    </r>
    <r>
      <rPr>
        <sz val="11"/>
        <color rgb="FF0000FF"/>
        <rFont val="휴먼명조"/>
        <family val="3"/>
        <charset val="129"/>
      </rPr>
      <t xml:space="preserve">) </t>
    </r>
    <phoneticPr fontId="2" type="noConversion"/>
  </si>
  <si>
    <r>
      <t>○ 장애아동복지지원법 제</t>
    </r>
    <r>
      <rPr>
        <sz val="11"/>
        <color rgb="FF0000FF"/>
        <rFont val="휴먼명조"/>
        <family val="3"/>
        <charset val="129"/>
      </rPr>
      <t>21</t>
    </r>
    <r>
      <rPr>
        <sz val="11"/>
        <color rgb="FF0000FF"/>
        <rFont val="맑은 고딕"/>
        <family val="3"/>
        <charset val="129"/>
        <scheme val="minor"/>
      </rPr>
      <t>조</t>
    </r>
    <phoneticPr fontId="2" type="noConversion"/>
  </si>
  <si>
    <r>
      <t>○ 장애인복지법 제</t>
    </r>
    <r>
      <rPr>
        <sz val="11"/>
        <color rgb="FF0000FF"/>
        <rFont val="휴먼명조"/>
        <family val="3"/>
        <charset val="129"/>
      </rPr>
      <t>35</t>
    </r>
    <r>
      <rPr>
        <sz val="11"/>
        <color rgb="FF0000FF"/>
        <rFont val="맑은 고딕"/>
        <family val="3"/>
        <charset val="129"/>
        <scheme val="minor"/>
      </rPr>
      <t>조</t>
    </r>
    <phoneticPr fontId="2" type="noConversion"/>
  </si>
  <si>
    <r>
      <t>○ 장애인복지법 제</t>
    </r>
    <r>
      <rPr>
        <sz val="11"/>
        <color rgb="FF0000FF"/>
        <rFont val="휴먼명조"/>
        <family val="3"/>
        <charset val="129"/>
      </rPr>
      <t>49</t>
    </r>
    <r>
      <rPr>
        <sz val="11"/>
        <color rgb="FF0000FF"/>
        <rFont val="맑은 고딕"/>
        <family val="3"/>
        <charset val="129"/>
        <scheme val="minor"/>
      </rPr>
      <t>조</t>
    </r>
    <phoneticPr fontId="2" type="noConversion"/>
  </si>
  <si>
    <r>
      <t>○ 장애인복지법 제</t>
    </r>
    <r>
      <rPr>
        <sz val="11"/>
        <color rgb="FF0000FF"/>
        <rFont val="휴먼명조"/>
        <family val="3"/>
        <charset val="129"/>
      </rPr>
      <t>58</t>
    </r>
    <r>
      <rPr>
        <sz val="11"/>
        <color rgb="FF0000FF"/>
        <rFont val="맑은 고딕"/>
        <family val="3"/>
        <charset val="129"/>
        <scheme val="minor"/>
      </rPr>
      <t>조</t>
    </r>
    <r>
      <rPr>
        <sz val="11"/>
        <color rgb="FF0000FF"/>
        <rFont val="휴먼명조"/>
        <family val="3"/>
        <charset val="129"/>
      </rPr>
      <t>(</t>
    </r>
    <r>
      <rPr>
        <sz val="11"/>
        <color rgb="FF0000FF"/>
        <rFont val="맑은 고딕"/>
        <family val="3"/>
        <charset val="129"/>
        <scheme val="minor"/>
      </rPr>
      <t>장애인복지시설</t>
    </r>
    <r>
      <rPr>
        <sz val="11"/>
        <color rgb="FF0000FF"/>
        <rFont val="휴먼명조"/>
        <family val="3"/>
        <charset val="129"/>
      </rPr>
      <t xml:space="preserve">) </t>
    </r>
    <r>
      <rPr>
        <sz val="11"/>
        <color rgb="FF0000FF"/>
        <rFont val="맑은 고딕"/>
        <family val="3"/>
        <charset val="129"/>
        <scheme val="minor"/>
      </rPr>
      <t>및 제</t>
    </r>
    <r>
      <rPr>
        <sz val="11"/>
        <color rgb="FF0000FF"/>
        <rFont val="휴먼명조"/>
        <family val="3"/>
        <charset val="129"/>
      </rPr>
      <t>81</t>
    </r>
    <r>
      <rPr>
        <sz val="11"/>
        <color rgb="FF0000FF"/>
        <rFont val="맑은 고딕"/>
        <family val="3"/>
        <charset val="129"/>
        <scheme val="minor"/>
      </rPr>
      <t>조</t>
    </r>
    <r>
      <rPr>
        <sz val="11"/>
        <color rgb="FF0000FF"/>
        <rFont val="휴먼명조"/>
        <family val="3"/>
        <charset val="129"/>
      </rPr>
      <t>(</t>
    </r>
    <r>
      <rPr>
        <sz val="11"/>
        <color rgb="FF0000FF"/>
        <rFont val="맑은 고딕"/>
        <family val="3"/>
        <charset val="129"/>
        <scheme val="minor"/>
      </rPr>
      <t>비용보조</t>
    </r>
    <r>
      <rPr>
        <sz val="11"/>
        <color rgb="FF0000FF"/>
        <rFont val="휴먼명조"/>
        <family val="3"/>
        <charset val="129"/>
      </rPr>
      <t>)</t>
    </r>
    <phoneticPr fontId="2" type="noConversion"/>
  </si>
  <si>
    <t>○ 국민기초생활보장법 제7조</t>
    <phoneticPr fontId="2" type="noConversion"/>
  </si>
  <si>
    <t>○ 양곡관리법 제9조</t>
    <phoneticPr fontId="2" type="noConversion"/>
  </si>
  <si>
    <t>○ 부산광역시 저소득주민의 생활안정과 자활지원에 관한 조례</t>
    <phoneticPr fontId="2" type="noConversion"/>
  </si>
  <si>
    <t>○ 금정구 저소득주민에 대한 보험료의 지원에 관한 조례</t>
    <phoneticPr fontId="2" type="noConversion"/>
  </si>
  <si>
    <t>○ 부산광역시 저소득주민의 생활안정 및 자활지원에 관한 조례</t>
    <phoneticPr fontId="2" type="noConversion"/>
  </si>
  <si>
    <t>○ 의료급여법</t>
    <phoneticPr fontId="2" type="noConversion"/>
  </si>
  <si>
    <t>○ 2017년 희망복지지원단 업무안내</t>
    <phoneticPr fontId="2" type="noConversion"/>
  </si>
  <si>
    <t>○ 한부모가족지원법</t>
    <phoneticPr fontId="2" type="noConversion"/>
  </si>
  <si>
    <t>○ 부산광역시 한부모가족 지원에 관한 조례</t>
    <phoneticPr fontId="2" type="noConversion"/>
  </si>
  <si>
    <t>○ 성폭력방지 및 피해자보호 등에 관한 법률</t>
    <phoneticPr fontId="2" type="noConversion"/>
  </si>
  <si>
    <t>○ 국민기초생활보장법</t>
    <phoneticPr fontId="2" type="noConversion"/>
  </si>
  <si>
    <t>○ 부산광역시 여성·아동폭력방지 및 피해자보호에 관한 조례</t>
    <phoneticPr fontId="2" type="noConversion"/>
  </si>
  <si>
    <t>○ 성매매방지 및 피해자보호 등에 관한 법률</t>
    <phoneticPr fontId="2" type="noConversion"/>
  </si>
  <si>
    <t>-</t>
    <phoneticPr fontId="2" type="noConversion"/>
  </si>
  <si>
    <t>직장보육시설운영</t>
    <phoneticPr fontId="2" type="noConversion"/>
  </si>
  <si>
    <t>직원 자녀(만2세~만5세)대상으로 직장보육시설 운영</t>
    <phoneticPr fontId="2" type="noConversion"/>
  </si>
  <si>
    <t>어린이체능교실</t>
    <phoneticPr fontId="2" type="noConversion"/>
  </si>
  <si>
    <t>여름방학기간 초등학생 대상 생활체육교실운영</t>
    <phoneticPr fontId="2" type="noConversion"/>
  </si>
  <si>
    <t>○ 국민체육진흥법 제3조, 제8조</t>
    <phoneticPr fontId="2" type="noConversion"/>
  </si>
  <si>
    <t>8월</t>
    <phoneticPr fontId="2" type="noConversion"/>
  </si>
  <si>
    <t>기존</t>
    <phoneticPr fontId="2" type="noConversion"/>
  </si>
  <si>
    <t>총무과</t>
    <phoneticPr fontId="2" type="noConversion"/>
  </si>
  <si>
    <t>청소년체련교실</t>
    <phoneticPr fontId="2" type="noConversion"/>
  </si>
  <si>
    <t>문화체육관광부</t>
    <phoneticPr fontId="2" type="noConversion"/>
  </si>
  <si>
    <t>여름방학기간 중~고등학생대상 생활체육교실 운영</t>
    <phoneticPr fontId="2" type="noConversion"/>
  </si>
  <si>
    <t>아동</t>
    <phoneticPr fontId="2" type="noConversion"/>
  </si>
  <si>
    <t>○ 국민체육진흥법 제3조, 제8조</t>
    <phoneticPr fontId="2" type="noConversion"/>
  </si>
  <si>
    <t>발달</t>
    <phoneticPr fontId="2" type="noConversion"/>
  </si>
  <si>
    <t>-</t>
    <phoneticPr fontId="2" type="noConversion"/>
  </si>
  <si>
    <t>교육급여</t>
    <phoneticPr fontId="2" type="noConversion"/>
  </si>
  <si>
    <t>○ 부산광역시 저소득주민의 생활안정 및 자활지원에 관한 조례</t>
    <phoneticPr fontId="2" type="noConversion"/>
  </si>
  <si>
    <t>○ 국민기초생활보장법</t>
    <phoneticPr fontId="2" type="noConversion"/>
  </si>
  <si>
    <t>아동</t>
    <phoneticPr fontId="2" type="noConversion"/>
  </si>
  <si>
    <t>교육기관에 대한 보조
(교육급여-일반수급자)</t>
    <phoneticPr fontId="2" type="noConversion"/>
  </si>
  <si>
    <t>보건복지부</t>
    <phoneticPr fontId="2" type="noConversion"/>
  </si>
  <si>
    <t>합       계</t>
    <phoneticPr fontId="2" type="noConversion"/>
  </si>
  <si>
    <t>○ 도시공원 및 녹지 등에 관한 법률</t>
    <phoneticPr fontId="2" type="noConversion"/>
  </si>
  <si>
    <t>○ 어린이ㆍ노인 및 장애인 보호구역의 지정 및 관리에 관한 규칙
○ 금정구 어린이 통학로 교통안전을 위한 조례</t>
    <phoneticPr fontId="7" type="noConversion"/>
  </si>
  <si>
    <t>○ 금정구 예술창작공간 설치 및 운영 조례</t>
    <phoneticPr fontId="2" type="noConversion"/>
  </si>
  <si>
    <t>○ 금정구 영상정보처리기기 통합관제센터 구축 및 운영규정 조례</t>
    <phoneticPr fontId="2" type="noConversion"/>
  </si>
  <si>
    <t>○ 금정구 주민자치회 설치 및 운영 조례</t>
    <phoneticPr fontId="2" type="noConversion"/>
  </si>
  <si>
    <r>
      <t>○무형문화재 보전 및 진흥에 관한 법률
○</t>
    </r>
    <r>
      <rPr>
        <sz val="10"/>
        <color rgb="FF0000FF"/>
        <rFont val="맑은 고딕"/>
        <family val="3"/>
        <charset val="129"/>
        <scheme val="minor"/>
      </rPr>
      <t>부산광역시 무형문화재 보전 및 진흥에 관한 조례</t>
    </r>
    <phoneticPr fontId="2" type="noConversion"/>
  </si>
  <si>
    <t>○ 문화예술진흥법 
○ 금정구 청년문화 활성화 지원 조례</t>
    <phoneticPr fontId="2" type="noConversion"/>
  </si>
  <si>
    <t>○ 부산광역시 아동치과 주치의 의료지원에 관한 조례</t>
    <phoneticPr fontId="2" type="noConversion"/>
  </si>
  <si>
    <t>○ 건강검진기본법 제 25조  
 (국가건강검진 수검자 의료비 지원 등)</t>
    <phoneticPr fontId="2" type="noConversion"/>
  </si>
  <si>
    <t>○ 사회서비스이용 및 이용권 관리에 관한 법률</t>
    <phoneticPr fontId="2" type="noConversion"/>
  </si>
  <si>
    <t>○ 청소년보호법 제49조
○ 금정구 청소년 유해환경 신고포상금 지급 규칙</t>
    <phoneticPr fontId="2" type="noConversion"/>
  </si>
  <si>
    <t>○ 2017년도 청소년공부방 운영지침</t>
    <phoneticPr fontId="2" type="noConversion"/>
  </si>
  <si>
    <t>○ 청소년보호법 제5조 및 제48조</t>
    <phoneticPr fontId="2" type="noConversion"/>
  </si>
  <si>
    <t>○ 아동복지법 제35조</t>
    <phoneticPr fontId="2" type="noConversion"/>
  </si>
  <si>
    <t>○ 학교 밖 청소년 지원에 관한 법률</t>
    <phoneticPr fontId="2" type="noConversion"/>
  </si>
  <si>
    <t>○ 청소년복지지원법 제14조 및 제15조</t>
    <phoneticPr fontId="2" type="noConversion"/>
  </si>
  <si>
    <t>○ 청소년기본법 제5조</t>
    <phoneticPr fontId="2" type="noConversion"/>
  </si>
  <si>
    <t>○ 아동복지법 제38조</t>
    <phoneticPr fontId="2" type="noConversion"/>
  </si>
  <si>
    <t>○ 아동복지법 제42조</t>
    <phoneticPr fontId="2" type="noConversion"/>
  </si>
  <si>
    <t>○ 아동복지법 제59조</t>
    <phoneticPr fontId="2" type="noConversion"/>
  </si>
  <si>
    <t>○ 아동복지법 제13조 및 제33조</t>
    <phoneticPr fontId="2" type="noConversion"/>
  </si>
  <si>
    <t>○ 금정구 지역아동센터 지원 조례</t>
    <phoneticPr fontId="2" type="noConversion"/>
  </si>
  <si>
    <t>○ 금정구 어린이청소년의회 구성 및 운영에 관한 조례</t>
    <phoneticPr fontId="2" type="noConversion"/>
  </si>
  <si>
    <t>○ 금정구 아동친화도시 조성에 관한 조례</t>
    <phoneticPr fontId="2" type="noConversion"/>
  </si>
  <si>
    <t>○ 에너지 및 자원사업특별회계법 제5조 제2항
    및 산업부 중기계획</t>
    <phoneticPr fontId="2" type="noConversion"/>
  </si>
  <si>
    <t>○ 금정구 평생교육 진흥 조례</t>
    <phoneticPr fontId="2" type="noConversion"/>
  </si>
  <si>
    <t>○ 금정구 교육경비 보조에 관한 조례</t>
    <phoneticPr fontId="2" type="noConversion"/>
  </si>
  <si>
    <t>○ 금정구 교육경비 보조에 관한 조례,
    유아교육법시행령</t>
    <phoneticPr fontId="2" type="noConversion"/>
  </si>
  <si>
    <t>○ 도서관법
○ 금정구 금정도서관 운영 조례</t>
    <phoneticPr fontId="2" type="noConversion"/>
  </si>
  <si>
    <t xml:space="preserve">○ 보건복지부 지침 의거 </t>
    <phoneticPr fontId="2" type="noConversion"/>
  </si>
  <si>
    <t>○ 모자보건법</t>
    <phoneticPr fontId="2" type="noConversion"/>
  </si>
  <si>
    <t>태아기형아 및 풍진 검사비 지원</t>
    <phoneticPr fontId="2" type="noConversion"/>
  </si>
  <si>
    <t>○ 영유아보육법 제36조</t>
    <phoneticPr fontId="2" type="noConversion"/>
  </si>
  <si>
    <t>○ 농어업인 삶의 질 향상 및 농어촌지역개발촉진에 관한 특별법 제23조</t>
    <phoneticPr fontId="2" type="noConversion"/>
  </si>
  <si>
    <t>○ 자원의 절약과 재활용 촉진에 관한 법률,
○ 환경교육진흥법</t>
    <phoneticPr fontId="2" type="noConversion"/>
  </si>
  <si>
    <t>○ 금정구 체육시설 관리·운영 조례</t>
    <phoneticPr fontId="2" type="noConversion"/>
  </si>
  <si>
    <t>○ 어린이 식생활안전관리 특별법</t>
    <phoneticPr fontId="2" type="noConversion"/>
  </si>
  <si>
    <t>○ 모자보건법
○ 시 건강증진과-33834(2016.12.23)호 관련</t>
    <phoneticPr fontId="2" type="noConversion"/>
  </si>
  <si>
    <t>○ 모자보건법
    (구비 확보 자체사업)</t>
    <phoneticPr fontId="2" type="noConversion"/>
  </si>
  <si>
    <t>보건사업 운영 및 홍보
(베이비 오감발달교실)</t>
    <phoneticPr fontId="2" type="noConversion"/>
  </si>
  <si>
    <t>○ 긴급복지지원법
○ 금정구 긴급복지지원에 관한 조례</t>
    <phoneticPr fontId="2" type="noConversion"/>
  </si>
  <si>
    <t>위기상황에 처한 사람에게 생계비, 의료비, 교육비 등 지원</t>
    <phoneticPr fontId="2" type="noConversion"/>
  </si>
  <si>
    <t>정상적인 발달지원, 건강한 성장 지원, 인지능력향상, 리더십 및 창의성 증진 등</t>
    <phoneticPr fontId="2" type="noConversion"/>
  </si>
  <si>
    <t>고등학생 자녀 학비, 중고생 교통비, 초등생 학용품비 지원</t>
    <phoneticPr fontId="2" type="noConversion"/>
  </si>
  <si>
    <t>13세 미만 자녀 아동양육비, 중고등학생 자녀 학용품비 지원</t>
    <phoneticPr fontId="2" type="noConversion"/>
  </si>
  <si>
    <t>보호기간만료(만18세이후)로 보호 해지되는 자에 자립정착금 지원</t>
    <phoneticPr fontId="2" type="noConversion"/>
  </si>
  <si>
    <t>기본, 특성별운영비 및 우수센터 운영비 지급</t>
    <phoneticPr fontId="2" type="noConversion"/>
  </si>
  <si>
    <t>아동복지교사, 지역사회복지사 인건비 지급</t>
    <phoneticPr fontId="2" type="noConversion"/>
  </si>
  <si>
    <t>경제적·사회적 여건 등으로 인한 소외계층에게 문화·여행·스포츠 관람의 향유 기회를 제공하여 삶의 질 향상 도모</t>
    <phoneticPr fontId="2" type="noConversion"/>
  </si>
  <si>
    <t xml:space="preserve">청소년 성매매매피해자 지원시설 입소자 간식, 피복, 교통비 등과 종사자 복지수당 지원 </t>
    <phoneticPr fontId="2" type="noConversion"/>
  </si>
  <si>
    <t>보육교직원 처우개선 지원
(평가재인증 연구수당)</t>
    <phoneticPr fontId="2" type="noConversion"/>
  </si>
  <si>
    <t>보육교직원 처우개선 지원
(복지수당)</t>
    <phoneticPr fontId="2" type="noConversion"/>
  </si>
  <si>
    <t>보육교직원 처우개선 지원
(교사근무환경개선비)</t>
    <phoneticPr fontId="2" type="noConversion"/>
  </si>
  <si>
    <t>보육교직원 처우개선 지원
(보조교사 인건비)</t>
    <phoneticPr fontId="2" type="noConversion"/>
  </si>
  <si>
    <t>어린이집 친환경 
급식재료비 지원</t>
    <phoneticPr fontId="2" type="noConversion"/>
  </si>
  <si>
    <t>보육료
(시간차등형보육지원)</t>
    <phoneticPr fontId="2" type="noConversion"/>
  </si>
  <si>
    <t>여성가족과</t>
  </si>
  <si>
    <t>출산지원금</t>
  </si>
  <si>
    <t xml:space="preserve">둘째자녀 이상 출산 가정 </t>
  </si>
  <si>
    <t>출산축하금</t>
  </si>
  <si>
    <t xml:space="preserve">첫째자녀 이상 출산 가정 </t>
    <phoneticPr fontId="2" type="noConversion"/>
  </si>
  <si>
    <t>출산장려 홍보물 제작</t>
  </si>
  <si>
    <t>출산축하용품</t>
    <phoneticPr fontId="2" type="noConversion"/>
  </si>
  <si>
    <t>아동</t>
    <phoneticPr fontId="2" type="noConversion"/>
  </si>
  <si>
    <t>아동+구민</t>
    <phoneticPr fontId="7" type="noConversion"/>
  </si>
  <si>
    <t>○ 부산광역시 저출산대책 및 출산장려지원조례</t>
    <phoneticPr fontId="2" type="noConversion"/>
  </si>
  <si>
    <t>○ 저출산 극복을 위한 출산장려 정책</t>
    <phoneticPr fontId="2" type="noConversion"/>
  </si>
  <si>
    <t>○ 아이돌봄지원법 제11조</t>
    <phoneticPr fontId="2" type="noConversion"/>
  </si>
  <si>
    <t>○ 건강가정지원법 제35조</t>
    <phoneticPr fontId="2" type="noConversion"/>
  </si>
  <si>
    <t>○ 다문화가족지원법 제6조</t>
    <phoneticPr fontId="2" type="noConversion"/>
  </si>
  <si>
    <t>○ 금정구 출산장려지원 조례 제2조</t>
    <phoneticPr fontId="2" type="noConversion"/>
  </si>
  <si>
    <t>만12세 이하 아동의 필수예방접종 비용 지원</t>
    <phoneticPr fontId="2" type="noConversion"/>
  </si>
  <si>
    <t>생계급여(여성시설) 지원</t>
    <phoneticPr fontId="2" type="noConversion"/>
  </si>
  <si>
    <t>성매매피해자 구조 지원</t>
    <phoneticPr fontId="2" type="noConversion"/>
  </si>
  <si>
    <t>ㅇ감각적 장애 부모의 자녀에게 
필요한 언어발달지원서비스를 제공</t>
    <phoneticPr fontId="2" type="noConversion"/>
  </si>
  <si>
    <t>지역주민 특성에 맞는 가족지원서비스 제공, 가족돌봄,나눔사업 등</t>
    <phoneticPr fontId="2" type="noConversion"/>
  </si>
  <si>
    <t>사 업
시 기</t>
    <phoneticPr fontId="2" type="noConversion"/>
  </si>
  <si>
    <t>단속 전담 요원 활동수당</t>
    <phoneticPr fontId="2" type="noConversion"/>
  </si>
  <si>
    <t>긴급복지 지원</t>
    <phoneticPr fontId="2" type="noConversion"/>
  </si>
  <si>
    <t>지역사회서비스투자사업
(지역개발형)</t>
    <phoneticPr fontId="2" type="noConversion"/>
  </si>
  <si>
    <t>사례관리사업 대상자 지원</t>
    <phoneticPr fontId="2" type="noConversion"/>
  </si>
  <si>
    <t>신규</t>
    <phoneticPr fontId="2" type="noConversion"/>
  </si>
  <si>
    <t>자체</t>
    <phoneticPr fontId="2" type="noConversion"/>
  </si>
  <si>
    <t>어린이 미술체험 프로그램</t>
    <phoneticPr fontId="2" type="noConversion"/>
  </si>
  <si>
    <t>교육
환경</t>
    <phoneticPr fontId="2" type="noConversion"/>
  </si>
  <si>
    <t>참여와시민권</t>
    <phoneticPr fontId="2" type="noConversion"/>
  </si>
  <si>
    <t>발달</t>
    <phoneticPr fontId="2" type="noConversion"/>
  </si>
  <si>
    <t>기존</t>
    <phoneticPr fontId="2" type="noConversion"/>
  </si>
  <si>
    <t>어린이 자원순환 체험교실</t>
    <phoneticPr fontId="2" type="noConversion"/>
  </si>
  <si>
    <t>5~7세 아동 대상 자원 재활용과 환경에 대한 교육</t>
    <phoneticPr fontId="2" type="noConversion"/>
  </si>
  <si>
    <t>아동</t>
    <phoneticPr fontId="2" type="noConversion"/>
  </si>
  <si>
    <t>3~6월</t>
    <phoneticPr fontId="2" type="noConversion"/>
  </si>
  <si>
    <t>아동복지시설 시비지원</t>
    <phoneticPr fontId="2" type="noConversion"/>
  </si>
  <si>
    <t>아동권리 홍보</t>
    <phoneticPr fontId="2" type="noConversion"/>
  </si>
  <si>
    <t>자료집 및 아동권리 홍보 물품 제작</t>
    <phoneticPr fontId="2" type="noConversion"/>
  </si>
  <si>
    <t>분기별</t>
    <phoneticPr fontId="2" type="noConversion"/>
  </si>
  <si>
    <t>공무원,  부모, 아동 등을 대상으로 아동권리 교육 실시</t>
    <phoneticPr fontId="2" type="noConversion"/>
  </si>
  <si>
    <t>0~12세(초등학생 이하) 아동 및 가족 대상 학습지원 등 프로그램 운영</t>
    <phoneticPr fontId="2" type="noConversion"/>
  </si>
  <si>
    <t>드림스타트 통합사례 관리 지원</t>
    <phoneticPr fontId="2" type="noConversion"/>
  </si>
  <si>
    <t>○ 에너지 및 자원사업특별회계법 제5조제2항, 
   시행규칙제3조5호</t>
    <phoneticPr fontId="2" type="noConversion"/>
  </si>
  <si>
    <t>○남산동 장난감도서관 운영규정</t>
    <phoneticPr fontId="2" type="noConversion"/>
  </si>
  <si>
    <t>○ 문화예술진흥법</t>
    <phoneticPr fontId="2" type="noConversion"/>
  </si>
  <si>
    <t>○ 문화예술진흥법,
○ 아동복지법 제6조 등</t>
    <phoneticPr fontId="2" type="noConversion"/>
  </si>
  <si>
    <t>법령 및 조례 명시</t>
    <phoneticPr fontId="2" type="noConversion"/>
  </si>
  <si>
    <t>○ 금정구청 직장어린이집 운영규정</t>
    <phoneticPr fontId="2" type="noConversion"/>
  </si>
  <si>
    <t>○ 부산광역시 도로기전설비의 설치 및 관리에 관한 규정</t>
    <phoneticPr fontId="2" type="noConversion"/>
  </si>
  <si>
    <t>사업
대상</t>
    <phoneticPr fontId="2" type="noConversion"/>
  </si>
  <si>
    <t>아동+구민</t>
    <phoneticPr fontId="2" type="noConversion"/>
  </si>
  <si>
    <t>2017년 아동 대상 사업 및 예산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</si>
</sst>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[Red]#,##0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8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11"/>
      <color rgb="FF0000FF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9"/>
      <color indexed="81"/>
      <name val="Tahoma"/>
      <family val="2"/>
    </font>
    <font>
      <sz val="10"/>
      <name val="맑은 고딕"/>
      <family val="3"/>
      <charset val="129"/>
      <scheme val="minor"/>
    </font>
    <font>
      <sz val="9"/>
      <color indexed="81"/>
      <name val="맑은 고딕"/>
      <family val="2"/>
      <charset val="129"/>
    </font>
    <font>
      <sz val="9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0000FF"/>
      <name val="맑은 고딕"/>
      <family val="2"/>
      <charset val="129"/>
      <scheme val="minor"/>
    </font>
    <font>
      <sz val="11"/>
      <color rgb="FF0000FF"/>
      <name val="휴먼명조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41" fontId="0" fillId="0" borderId="1" xfId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41" fontId="8" fillId="0" borderId="1" xfId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vertical="center" shrinkToFit="1"/>
    </xf>
    <xf numFmtId="41" fontId="11" fillId="0" borderId="1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shrinkToFit="1"/>
    </xf>
    <xf numFmtId="41" fontId="12" fillId="0" borderId="1" xfId="1" applyFont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wrapText="1" shrinkToFit="1"/>
    </xf>
    <xf numFmtId="0" fontId="22" fillId="0" borderId="1" xfId="0" applyFont="1" applyBorder="1" applyAlignment="1">
      <alignment horizontal="center" vertical="center" wrapText="1" shrinkToFit="1"/>
    </xf>
    <xf numFmtId="0" fontId="22" fillId="2" borderId="1" xfId="0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41" fontId="8" fillId="2" borderId="1" xfId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left" vertical="center" wrapText="1" shrinkToFit="1"/>
    </xf>
    <xf numFmtId="0" fontId="24" fillId="2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wrapText="1" shrinkToFit="1"/>
    </xf>
    <xf numFmtId="0" fontId="2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2" fillId="0" borderId="1" xfId="0" applyFont="1" applyBorder="1" applyAlignment="1">
      <alignment horizontal="left" vertical="center" shrinkToFit="1"/>
    </xf>
    <xf numFmtId="0" fontId="22" fillId="0" borderId="1" xfId="0" applyFont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left" vertical="center" shrinkToFit="1"/>
    </xf>
    <xf numFmtId="41" fontId="23" fillId="0" borderId="1" xfId="1" applyFont="1" applyBorder="1" applyAlignment="1">
      <alignment horizontal="center" vertical="center" shrinkToFit="1"/>
    </xf>
    <xf numFmtId="41" fontId="0" fillId="0" borderId="1" xfId="1" applyFont="1" applyBorder="1" applyAlignment="1">
      <alignment horizontal="right" vertical="center" shrinkToFit="1"/>
    </xf>
    <xf numFmtId="41" fontId="0" fillId="0" borderId="1" xfId="1" applyFont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41" fontId="14" fillId="0" borderId="1" xfId="1" applyFont="1" applyBorder="1" applyAlignment="1">
      <alignment horizontal="right" vertical="center" shrinkToFit="1"/>
    </xf>
    <xf numFmtId="41" fontId="8" fillId="0" borderId="1" xfId="1" applyFont="1" applyBorder="1" applyAlignment="1">
      <alignment horizontal="right" vertical="center" shrinkToFit="1"/>
    </xf>
    <xf numFmtId="41" fontId="8" fillId="0" borderId="1" xfId="1" applyFont="1" applyBorder="1" applyAlignment="1">
      <alignment horizontal="right" vertical="center"/>
    </xf>
    <xf numFmtId="41" fontId="8" fillId="0" borderId="1" xfId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vertical="center" shrinkToFit="1"/>
    </xf>
    <xf numFmtId="41" fontId="12" fillId="0" borderId="1" xfId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vertical="center" wrapText="1" shrinkToFit="1"/>
    </xf>
    <xf numFmtId="0" fontId="1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 shrinkToFit="1"/>
    </xf>
    <xf numFmtId="41" fontId="14" fillId="0" borderId="1" xfId="1" applyFont="1" applyBorder="1" applyAlignment="1">
      <alignment horizontal="left" vertical="center" wrapText="1" shrinkToFit="1"/>
    </xf>
    <xf numFmtId="41" fontId="0" fillId="0" borderId="0" xfId="1" applyFont="1" applyAlignment="1">
      <alignment horizontal="right" vertical="center"/>
    </xf>
    <xf numFmtId="41" fontId="11" fillId="0" borderId="1" xfId="1" applyFont="1" applyBorder="1" applyAlignment="1">
      <alignment horizontal="right" vertical="center" shrinkToFit="1"/>
    </xf>
    <xf numFmtId="41" fontId="8" fillId="0" borderId="1" xfId="1" applyFont="1" applyFill="1" applyBorder="1" applyAlignment="1">
      <alignment horizontal="right" vertical="center" shrinkToFit="1"/>
    </xf>
    <xf numFmtId="41" fontId="12" fillId="0" borderId="1" xfId="1" applyNumberFormat="1" applyFont="1" applyFill="1" applyBorder="1" applyAlignment="1">
      <alignment horizontal="right" vertical="center" shrinkToFit="1"/>
    </xf>
    <xf numFmtId="41" fontId="12" fillId="0" borderId="1" xfId="1" applyFont="1" applyBorder="1" applyAlignment="1">
      <alignment horizontal="right" vertical="center" shrinkToFit="1"/>
    </xf>
    <xf numFmtId="41" fontId="0" fillId="2" borderId="1" xfId="1" applyFont="1" applyFill="1" applyBorder="1" applyAlignment="1">
      <alignment horizontal="right" vertical="center" shrinkToFit="1"/>
    </xf>
    <xf numFmtId="41" fontId="8" fillId="2" borderId="1" xfId="1" applyFont="1" applyFill="1" applyBorder="1" applyAlignment="1">
      <alignment horizontal="right" vertical="center" shrinkToFit="1"/>
    </xf>
    <xf numFmtId="41" fontId="0" fillId="2" borderId="1" xfId="1" applyFont="1" applyFill="1" applyBorder="1" applyAlignment="1">
      <alignment horizontal="right" vertical="center"/>
    </xf>
    <xf numFmtId="41" fontId="1" fillId="2" borderId="1" xfId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10" fontId="0" fillId="0" borderId="0" xfId="2" applyNumberFormat="1" applyFont="1" applyAlignment="1">
      <alignment horizontal="right" vertical="center"/>
    </xf>
    <xf numFmtId="41" fontId="23" fillId="0" borderId="1" xfId="1" applyFont="1" applyBorder="1" applyAlignment="1">
      <alignment horizontal="right" vertical="center" shrinkToFit="1"/>
    </xf>
    <xf numFmtId="41" fontId="14" fillId="0" borderId="1" xfId="1" applyFont="1" applyFill="1" applyBorder="1" applyAlignment="1">
      <alignment horizontal="right" vertical="center" shrinkToFit="1"/>
    </xf>
    <xf numFmtId="41" fontId="12" fillId="0" borderId="1" xfId="1" applyFont="1" applyFill="1" applyBorder="1" applyAlignment="1">
      <alignment horizontal="right" vertical="center" shrinkToFit="1"/>
    </xf>
    <xf numFmtId="41" fontId="12" fillId="0" borderId="1" xfId="1" applyFont="1" applyFill="1" applyBorder="1" applyAlignment="1">
      <alignment horizontal="right" vertical="center" wrapText="1" shrinkToFit="1"/>
    </xf>
    <xf numFmtId="41" fontId="1" fillId="0" borderId="1" xfId="1" applyFont="1" applyBorder="1" applyAlignment="1">
      <alignment horizontal="right" vertical="center" shrinkToFit="1"/>
    </xf>
    <xf numFmtId="0" fontId="27" fillId="0" borderId="1" xfId="0" applyFont="1" applyBorder="1" applyAlignment="1">
      <alignment horizontal="left" vertical="center" wrapText="1" shrinkToFit="1"/>
    </xf>
    <xf numFmtId="0" fontId="2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right" vertical="center" shrinkToFit="1"/>
    </xf>
    <xf numFmtId="0" fontId="29" fillId="0" borderId="1" xfId="0" applyFont="1" applyFill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176" fontId="14" fillId="2" borderId="1" xfId="1" applyNumberFormat="1" applyFont="1" applyFill="1" applyBorder="1" applyAlignment="1">
      <alignment horizontal="left" vertical="center" wrapText="1" shrinkToFit="1"/>
    </xf>
    <xf numFmtId="0" fontId="14" fillId="2" borderId="1" xfId="1" applyNumberFormat="1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41" fontId="8" fillId="0" borderId="1" xfId="1" applyFont="1" applyBorder="1" applyAlignment="1">
      <alignment horizontal="center" vertical="center" wrapText="1" shrinkToFit="1"/>
    </xf>
    <xf numFmtId="41" fontId="12" fillId="0" borderId="1" xfId="1" applyFont="1" applyBorder="1" applyAlignment="1">
      <alignment horizontal="center" vertical="center" wrapText="1" shrinkToFit="1"/>
    </xf>
    <xf numFmtId="41" fontId="12" fillId="2" borderId="1" xfId="1" applyFont="1" applyFill="1" applyBorder="1" applyAlignment="1">
      <alignment horizontal="right" vertical="center" shrinkToFit="1"/>
    </xf>
    <xf numFmtId="41" fontId="8" fillId="2" borderId="1" xfId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8" fillId="2" borderId="1" xfId="0" quotePrefix="1" applyFont="1" applyFill="1" applyBorder="1" applyAlignment="1">
      <alignment horizontal="center" vertical="center" shrinkToFit="1"/>
    </xf>
    <xf numFmtId="3" fontId="12" fillId="0" borderId="1" xfId="0" applyNumberFormat="1" applyFont="1" applyBorder="1" applyAlignment="1">
      <alignment horizontal="right" vertical="center" shrinkToFit="1"/>
    </xf>
    <xf numFmtId="0" fontId="12" fillId="0" borderId="1" xfId="0" applyFont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41" fontId="0" fillId="0" borderId="7" xfId="1" applyFont="1" applyFill="1" applyBorder="1" applyAlignment="1">
      <alignment horizontal="center" vertical="center" shrinkToFit="1"/>
    </xf>
    <xf numFmtId="0" fontId="20" fillId="0" borderId="4" xfId="0" applyFont="1" applyBorder="1" applyAlignment="1">
      <alignment vertical="center" shrinkToFit="1"/>
    </xf>
    <xf numFmtId="0" fontId="20" fillId="0" borderId="3" xfId="0" applyFont="1" applyBorder="1" applyAlignment="1">
      <alignment vertical="center" shrinkToFit="1"/>
    </xf>
    <xf numFmtId="41" fontId="1" fillId="0" borderId="1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left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 shrinkToFit="1"/>
    </xf>
    <xf numFmtId="0" fontId="20" fillId="0" borderId="6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shrinkToFi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3"/>
  <sheetViews>
    <sheetView tabSelected="1" zoomScaleNormal="100" workbookViewId="0">
      <pane xSplit="6" ySplit="5" topLeftCell="H126" activePane="bottomRight" state="frozen"/>
      <selection pane="topRight" activeCell="F1" sqref="F1"/>
      <selection pane="bottomLeft" activeCell="A6" sqref="A6"/>
      <selection pane="bottomRight" sqref="A1:Q1"/>
    </sheetView>
  </sheetViews>
  <sheetFormatPr defaultRowHeight="16.5"/>
  <cols>
    <col min="1" max="1" width="3.75" customWidth="1"/>
    <col min="2" max="2" width="6.375" customWidth="1"/>
    <col min="3" max="3" width="11" bestFit="1" customWidth="1"/>
    <col min="4" max="4" width="23.75" customWidth="1"/>
    <col min="5" max="5" width="7.5" customWidth="1"/>
    <col min="6" max="6" width="26.625" customWidth="1"/>
    <col min="7" max="7" width="8" style="70" customWidth="1"/>
    <col min="8" max="8" width="43.25" style="73" customWidth="1"/>
    <col min="9" max="10" width="6.25" customWidth="1"/>
    <col min="11" max="11" width="13.625" customWidth="1"/>
    <col min="12" max="15" width="12.5" style="87" customWidth="1"/>
    <col min="16" max="16" width="12.5" customWidth="1"/>
    <col min="17" max="17" width="9.5" customWidth="1"/>
  </cols>
  <sheetData>
    <row r="1" spans="1:17" ht="48.75" customHeight="1">
      <c r="A1" s="142" t="s">
        <v>538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31.5" customHeight="1">
      <c r="A2" t="s">
        <v>7</v>
      </c>
      <c r="L2" s="78"/>
      <c r="N2" s="88"/>
      <c r="Q2" t="s">
        <v>8</v>
      </c>
    </row>
    <row r="3" spans="1:17" s="29" customFormat="1" ht="39.75" customHeight="1">
      <c r="A3" s="143" t="s">
        <v>174</v>
      </c>
      <c r="B3" s="138" t="s">
        <v>206</v>
      </c>
      <c r="C3" s="140" t="s">
        <v>0</v>
      </c>
      <c r="D3" s="140" t="s">
        <v>1</v>
      </c>
      <c r="E3" s="143" t="s">
        <v>9</v>
      </c>
      <c r="F3" s="140" t="s">
        <v>218</v>
      </c>
      <c r="G3" s="138" t="s">
        <v>536</v>
      </c>
      <c r="H3" s="135" t="s">
        <v>217</v>
      </c>
      <c r="I3" s="143" t="s">
        <v>10</v>
      </c>
      <c r="J3" s="138" t="s">
        <v>202</v>
      </c>
      <c r="K3" s="136" t="s">
        <v>200</v>
      </c>
      <c r="L3" s="137"/>
      <c r="M3" s="137"/>
      <c r="N3" s="137"/>
      <c r="O3" s="146"/>
      <c r="P3" s="143" t="s">
        <v>506</v>
      </c>
      <c r="Q3" s="140" t="s">
        <v>6</v>
      </c>
    </row>
    <row r="4" spans="1:17" s="29" customFormat="1" ht="39.75" customHeight="1">
      <c r="A4" s="144"/>
      <c r="B4" s="145"/>
      <c r="C4" s="141"/>
      <c r="D4" s="141"/>
      <c r="E4" s="144"/>
      <c r="F4" s="141"/>
      <c r="G4" s="139"/>
      <c r="H4" s="4" t="s">
        <v>533</v>
      </c>
      <c r="I4" s="144"/>
      <c r="J4" s="145"/>
      <c r="K4" s="45" t="s">
        <v>2</v>
      </c>
      <c r="L4" s="95" t="s">
        <v>3</v>
      </c>
      <c r="M4" s="95" t="s">
        <v>4</v>
      </c>
      <c r="N4" s="95" t="s">
        <v>5</v>
      </c>
      <c r="O4" s="95" t="s">
        <v>11</v>
      </c>
      <c r="P4" s="144"/>
      <c r="Q4" s="141"/>
    </row>
    <row r="5" spans="1:17" s="1" customFormat="1" ht="50.1" customHeight="1">
      <c r="A5" s="136" t="s">
        <v>429</v>
      </c>
      <c r="B5" s="137"/>
      <c r="C5" s="137"/>
      <c r="D5" s="137"/>
      <c r="E5" s="137"/>
      <c r="F5" s="137"/>
      <c r="G5" s="137"/>
      <c r="H5" s="124"/>
      <c r="I5" s="124"/>
      <c r="J5" s="125"/>
      <c r="K5" s="2">
        <f>L5+M5+N5+O5</f>
        <v>91789600</v>
      </c>
      <c r="L5" s="54">
        <v>56079518</v>
      </c>
      <c r="M5" s="93">
        <v>28365330</v>
      </c>
      <c r="N5" s="89">
        <v>7325521</v>
      </c>
      <c r="O5" s="93">
        <v>19231</v>
      </c>
      <c r="P5" s="106"/>
      <c r="Q5" s="46"/>
    </row>
    <row r="6" spans="1:17" s="1" customFormat="1" ht="50.1" customHeight="1">
      <c r="A6" s="96">
        <v>1</v>
      </c>
      <c r="B6" s="122" t="s">
        <v>511</v>
      </c>
      <c r="C6" s="30" t="s">
        <v>385</v>
      </c>
      <c r="D6" s="61" t="s">
        <v>386</v>
      </c>
      <c r="E6" s="10" t="s">
        <v>207</v>
      </c>
      <c r="F6" s="25" t="s">
        <v>387</v>
      </c>
      <c r="G6" s="129" t="s">
        <v>227</v>
      </c>
      <c r="H6" s="71" t="s">
        <v>394</v>
      </c>
      <c r="I6" s="96" t="s">
        <v>57</v>
      </c>
      <c r="J6" s="104" t="s">
        <v>205</v>
      </c>
      <c r="K6" s="7">
        <f>SUM(L6:O6)</f>
        <v>5975467</v>
      </c>
      <c r="L6" s="54">
        <v>5377920</v>
      </c>
      <c r="M6" s="93">
        <v>418283</v>
      </c>
      <c r="N6" s="89">
        <v>179264</v>
      </c>
      <c r="O6" s="93" t="s">
        <v>407</v>
      </c>
      <c r="P6" s="9" t="s">
        <v>211</v>
      </c>
      <c r="Q6" s="96"/>
    </row>
    <row r="7" spans="1:17" s="1" customFormat="1" ht="50.1" customHeight="1">
      <c r="A7" s="127">
        <v>2</v>
      </c>
      <c r="B7" s="22" t="s">
        <v>216</v>
      </c>
      <c r="C7" s="9" t="s">
        <v>26</v>
      </c>
      <c r="D7" s="9" t="s">
        <v>383</v>
      </c>
      <c r="E7" s="9" t="s">
        <v>12</v>
      </c>
      <c r="F7" s="31" t="s">
        <v>384</v>
      </c>
      <c r="G7" s="130" t="s">
        <v>227</v>
      </c>
      <c r="H7" s="50" t="s">
        <v>430</v>
      </c>
      <c r="I7" s="9" t="s">
        <v>27</v>
      </c>
      <c r="J7" s="104" t="s">
        <v>203</v>
      </c>
      <c r="K7" s="7">
        <f t="shared" ref="K7:K68" si="0">SUM(L7:O7)</f>
        <v>162161</v>
      </c>
      <c r="L7" s="58" t="s">
        <v>407</v>
      </c>
      <c r="M7" s="58" t="s">
        <v>407</v>
      </c>
      <c r="N7" s="89">
        <v>162161</v>
      </c>
      <c r="O7" s="58">
        <v>0</v>
      </c>
      <c r="P7" s="9" t="s">
        <v>29</v>
      </c>
      <c r="Q7" s="9"/>
    </row>
    <row r="8" spans="1:17" s="1" customFormat="1" ht="50.1" customHeight="1">
      <c r="A8" s="127">
        <v>3</v>
      </c>
      <c r="B8" s="122" t="s">
        <v>325</v>
      </c>
      <c r="C8" s="30" t="s">
        <v>326</v>
      </c>
      <c r="D8" s="30" t="s">
        <v>327</v>
      </c>
      <c r="E8" s="96" t="s">
        <v>328</v>
      </c>
      <c r="F8" s="18" t="s">
        <v>329</v>
      </c>
      <c r="G8" s="130" t="s">
        <v>251</v>
      </c>
      <c r="H8" s="35" t="s">
        <v>330</v>
      </c>
      <c r="I8" s="96" t="s">
        <v>90</v>
      </c>
      <c r="J8" s="103" t="s">
        <v>345</v>
      </c>
      <c r="K8" s="7">
        <f t="shared" si="0"/>
        <v>9000</v>
      </c>
      <c r="L8" s="58">
        <v>0</v>
      </c>
      <c r="M8" s="58">
        <v>0</v>
      </c>
      <c r="N8" s="82">
        <v>9000</v>
      </c>
      <c r="O8" s="58" t="s">
        <v>407</v>
      </c>
      <c r="P8" s="9" t="s">
        <v>331</v>
      </c>
      <c r="Q8" s="96"/>
    </row>
    <row r="9" spans="1:17" s="1" customFormat="1" ht="50.1" customHeight="1">
      <c r="A9" s="127">
        <v>4</v>
      </c>
      <c r="B9" s="37" t="s">
        <v>332</v>
      </c>
      <c r="C9" s="30" t="s">
        <v>326</v>
      </c>
      <c r="D9" s="30" t="s">
        <v>333</v>
      </c>
      <c r="E9" s="9" t="s">
        <v>12</v>
      </c>
      <c r="F9" s="18" t="s">
        <v>333</v>
      </c>
      <c r="G9" s="130" t="s">
        <v>251</v>
      </c>
      <c r="H9" s="74" t="s">
        <v>431</v>
      </c>
      <c r="I9" s="96" t="s">
        <v>90</v>
      </c>
      <c r="J9" s="103" t="s">
        <v>345</v>
      </c>
      <c r="K9" s="7">
        <f t="shared" si="0"/>
        <v>200000</v>
      </c>
      <c r="L9" s="58" t="s">
        <v>407</v>
      </c>
      <c r="M9" s="58" t="s">
        <v>407</v>
      </c>
      <c r="N9" s="82">
        <v>200000</v>
      </c>
      <c r="O9" s="58" t="s">
        <v>407</v>
      </c>
      <c r="P9" s="9" t="s">
        <v>91</v>
      </c>
      <c r="Q9" s="96"/>
    </row>
    <row r="10" spans="1:17" s="1" customFormat="1" ht="50.1" customHeight="1">
      <c r="A10" s="127">
        <v>5</v>
      </c>
      <c r="B10" s="122" t="s">
        <v>325</v>
      </c>
      <c r="C10" s="30" t="s">
        <v>326</v>
      </c>
      <c r="D10" s="30" t="s">
        <v>334</v>
      </c>
      <c r="E10" s="96" t="s">
        <v>328</v>
      </c>
      <c r="F10" s="18" t="s">
        <v>335</v>
      </c>
      <c r="G10" s="130" t="s">
        <v>251</v>
      </c>
      <c r="H10" s="74" t="s">
        <v>431</v>
      </c>
      <c r="I10" s="96" t="s">
        <v>90</v>
      </c>
      <c r="J10" s="103" t="s">
        <v>345</v>
      </c>
      <c r="K10" s="7">
        <f t="shared" si="0"/>
        <v>350000</v>
      </c>
      <c r="L10" s="58">
        <v>175000</v>
      </c>
      <c r="M10" s="58">
        <v>87500</v>
      </c>
      <c r="N10" s="82">
        <v>87500</v>
      </c>
      <c r="O10" s="58" t="s">
        <v>407</v>
      </c>
      <c r="P10" s="9" t="s">
        <v>91</v>
      </c>
      <c r="Q10" s="96"/>
    </row>
    <row r="11" spans="1:17" s="1" customFormat="1" ht="50.1" customHeight="1">
      <c r="A11" s="127">
        <v>6</v>
      </c>
      <c r="B11" s="37" t="s">
        <v>216</v>
      </c>
      <c r="C11" s="9" t="s">
        <v>39</v>
      </c>
      <c r="D11" s="9" t="s">
        <v>41</v>
      </c>
      <c r="E11" s="9" t="s">
        <v>12</v>
      </c>
      <c r="F11" s="31" t="s">
        <v>42</v>
      </c>
      <c r="G11" s="130" t="s">
        <v>220</v>
      </c>
      <c r="H11" s="50" t="s">
        <v>458</v>
      </c>
      <c r="I11" s="9" t="s">
        <v>27</v>
      </c>
      <c r="J11" s="104" t="s">
        <v>514</v>
      </c>
      <c r="K11" s="7">
        <f t="shared" si="0"/>
        <v>7600</v>
      </c>
      <c r="L11" s="58">
        <v>0</v>
      </c>
      <c r="M11" s="58">
        <v>0</v>
      </c>
      <c r="N11" s="82">
        <v>7600</v>
      </c>
      <c r="O11" s="58">
        <v>0</v>
      </c>
      <c r="P11" s="9" t="s">
        <v>29</v>
      </c>
      <c r="Q11" s="96"/>
    </row>
    <row r="12" spans="1:17" s="1" customFormat="1" ht="50.1" customHeight="1">
      <c r="A12" s="127">
        <v>7</v>
      </c>
      <c r="B12" s="22" t="s">
        <v>216</v>
      </c>
      <c r="C12" s="9" t="s">
        <v>314</v>
      </c>
      <c r="D12" s="9" t="s">
        <v>315</v>
      </c>
      <c r="E12" s="9" t="s">
        <v>12</v>
      </c>
      <c r="F12" s="31" t="s">
        <v>316</v>
      </c>
      <c r="G12" s="130" t="s">
        <v>220</v>
      </c>
      <c r="H12" s="50" t="s">
        <v>458</v>
      </c>
      <c r="I12" s="65" t="s">
        <v>18</v>
      </c>
      <c r="J12" s="104" t="s">
        <v>514</v>
      </c>
      <c r="K12" s="7">
        <f t="shared" si="0"/>
        <v>10000</v>
      </c>
      <c r="L12" s="58">
        <v>0</v>
      </c>
      <c r="M12" s="58">
        <v>0</v>
      </c>
      <c r="N12" s="82">
        <v>10000</v>
      </c>
      <c r="O12" s="58">
        <v>0</v>
      </c>
      <c r="P12" s="9" t="s">
        <v>29</v>
      </c>
      <c r="Q12" s="96"/>
    </row>
    <row r="13" spans="1:17" s="1" customFormat="1" ht="50.1" customHeight="1">
      <c r="A13" s="127">
        <v>8</v>
      </c>
      <c r="B13" s="22" t="s">
        <v>216</v>
      </c>
      <c r="C13" s="9" t="s">
        <v>39</v>
      </c>
      <c r="D13" s="9" t="s">
        <v>317</v>
      </c>
      <c r="E13" s="9" t="s">
        <v>32</v>
      </c>
      <c r="F13" s="31" t="s">
        <v>40</v>
      </c>
      <c r="G13" s="130" t="s">
        <v>220</v>
      </c>
      <c r="H13" s="74" t="s">
        <v>318</v>
      </c>
      <c r="I13" s="7" t="s">
        <v>27</v>
      </c>
      <c r="J13" s="104" t="s">
        <v>514</v>
      </c>
      <c r="K13" s="7">
        <f t="shared" si="0"/>
        <v>20320</v>
      </c>
      <c r="L13" s="58">
        <v>0</v>
      </c>
      <c r="M13" s="58">
        <v>18520</v>
      </c>
      <c r="N13" s="82">
        <v>1800</v>
      </c>
      <c r="O13" s="58">
        <v>0</v>
      </c>
      <c r="P13" s="9" t="s">
        <v>29</v>
      </c>
      <c r="Q13" s="96"/>
    </row>
    <row r="14" spans="1:17" s="1" customFormat="1" ht="50.1" customHeight="1">
      <c r="A14" s="127">
        <v>9</v>
      </c>
      <c r="B14" s="22" t="s">
        <v>216</v>
      </c>
      <c r="C14" s="30" t="s">
        <v>39</v>
      </c>
      <c r="D14" s="30" t="s">
        <v>319</v>
      </c>
      <c r="E14" s="96" t="s">
        <v>32</v>
      </c>
      <c r="F14" s="31" t="s">
        <v>320</v>
      </c>
      <c r="G14" s="130" t="s">
        <v>220</v>
      </c>
      <c r="H14" s="50" t="s">
        <v>458</v>
      </c>
      <c r="I14" s="2" t="s">
        <v>27</v>
      </c>
      <c r="J14" s="104" t="s">
        <v>514</v>
      </c>
      <c r="K14" s="7">
        <f t="shared" si="0"/>
        <v>0</v>
      </c>
      <c r="L14" s="58">
        <v>0</v>
      </c>
      <c r="M14" s="58">
        <v>0</v>
      </c>
      <c r="N14" s="57">
        <v>0</v>
      </c>
      <c r="O14" s="58">
        <v>0</v>
      </c>
      <c r="P14" s="9" t="s">
        <v>29</v>
      </c>
      <c r="Q14" s="96"/>
    </row>
    <row r="15" spans="1:17" s="1" customFormat="1" ht="50.1" customHeight="1">
      <c r="A15" s="127">
        <v>10</v>
      </c>
      <c r="B15" s="22" t="s">
        <v>216</v>
      </c>
      <c r="C15" s="30" t="s">
        <v>323</v>
      </c>
      <c r="D15" s="30" t="s">
        <v>25</v>
      </c>
      <c r="E15" s="96" t="s">
        <v>23</v>
      </c>
      <c r="F15" s="18" t="s">
        <v>25</v>
      </c>
      <c r="G15" s="130" t="s">
        <v>227</v>
      </c>
      <c r="H15" s="50" t="s">
        <v>432</v>
      </c>
      <c r="I15" s="19" t="s">
        <v>27</v>
      </c>
      <c r="J15" s="104" t="s">
        <v>203</v>
      </c>
      <c r="K15" s="7">
        <f t="shared" si="0"/>
        <v>60000</v>
      </c>
      <c r="L15" s="54" t="s">
        <v>407</v>
      </c>
      <c r="M15" s="93">
        <v>60000</v>
      </c>
      <c r="N15" s="89">
        <v>0</v>
      </c>
      <c r="O15" s="93">
        <v>0</v>
      </c>
      <c r="P15" s="65" t="s">
        <v>19</v>
      </c>
      <c r="Q15" s="96"/>
    </row>
    <row r="16" spans="1:17" s="1" customFormat="1" ht="50.1" customHeight="1">
      <c r="A16" s="127">
        <v>11</v>
      </c>
      <c r="B16" s="37" t="s">
        <v>216</v>
      </c>
      <c r="C16" s="30" t="s">
        <v>78</v>
      </c>
      <c r="D16" s="30" t="s">
        <v>79</v>
      </c>
      <c r="E16" s="9" t="s">
        <v>12</v>
      </c>
      <c r="F16" s="3" t="s">
        <v>341</v>
      </c>
      <c r="G16" s="131" t="s">
        <v>220</v>
      </c>
      <c r="H16" s="50" t="s">
        <v>532</v>
      </c>
      <c r="I16" s="2" t="s">
        <v>27</v>
      </c>
      <c r="J16" s="104" t="s">
        <v>203</v>
      </c>
      <c r="K16" s="7">
        <f t="shared" si="0"/>
        <v>48000</v>
      </c>
      <c r="L16" s="79" t="s">
        <v>28</v>
      </c>
      <c r="M16" s="93">
        <v>0</v>
      </c>
      <c r="N16" s="107">
        <v>48000</v>
      </c>
      <c r="O16" s="93" t="s">
        <v>28</v>
      </c>
      <c r="P16" s="108" t="s">
        <v>80</v>
      </c>
      <c r="Q16" s="96"/>
    </row>
    <row r="17" spans="1:17" s="1" customFormat="1" ht="50.1" customHeight="1">
      <c r="A17" s="127">
        <v>12</v>
      </c>
      <c r="B17" s="22" t="s">
        <v>216</v>
      </c>
      <c r="C17" s="30" t="s">
        <v>78</v>
      </c>
      <c r="D17" s="30" t="s">
        <v>81</v>
      </c>
      <c r="E17" s="9" t="s">
        <v>12</v>
      </c>
      <c r="F17" s="3" t="s">
        <v>342</v>
      </c>
      <c r="G17" s="130" t="s">
        <v>220</v>
      </c>
      <c r="H17" s="50" t="s">
        <v>531</v>
      </c>
      <c r="I17" s="2" t="s">
        <v>27</v>
      </c>
      <c r="J17" s="104" t="s">
        <v>203</v>
      </c>
      <c r="K17" s="7">
        <f t="shared" si="0"/>
        <v>13000</v>
      </c>
      <c r="L17" s="79" t="s">
        <v>28</v>
      </c>
      <c r="M17" s="93">
        <v>9100</v>
      </c>
      <c r="N17" s="107">
        <v>3900</v>
      </c>
      <c r="O17" s="93" t="s">
        <v>28</v>
      </c>
      <c r="P17" s="108" t="s">
        <v>77</v>
      </c>
      <c r="Q17" s="96"/>
    </row>
    <row r="18" spans="1:17" s="1" customFormat="1" ht="50.1" customHeight="1">
      <c r="A18" s="127">
        <v>13</v>
      </c>
      <c r="B18" s="37" t="s">
        <v>216</v>
      </c>
      <c r="C18" s="120" t="s">
        <v>78</v>
      </c>
      <c r="D18" s="120" t="s">
        <v>82</v>
      </c>
      <c r="E18" s="120" t="s">
        <v>512</v>
      </c>
      <c r="F18" s="18" t="s">
        <v>82</v>
      </c>
      <c r="G18" s="129" t="s">
        <v>537</v>
      </c>
      <c r="H18" s="50" t="s">
        <v>531</v>
      </c>
      <c r="I18" s="120" t="s">
        <v>27</v>
      </c>
      <c r="J18" s="104" t="s">
        <v>203</v>
      </c>
      <c r="K18" s="2">
        <v>4000</v>
      </c>
      <c r="L18" s="54" t="s">
        <v>28</v>
      </c>
      <c r="M18" s="2">
        <v>2800</v>
      </c>
      <c r="N18" s="126">
        <v>1200</v>
      </c>
      <c r="O18" s="2">
        <v>0</v>
      </c>
      <c r="P18" s="120" t="s">
        <v>83</v>
      </c>
      <c r="Q18" s="120"/>
    </row>
    <row r="19" spans="1:17" s="1" customFormat="1" ht="50.1" customHeight="1">
      <c r="A19" s="127">
        <v>14</v>
      </c>
      <c r="B19" s="22" t="s">
        <v>216</v>
      </c>
      <c r="C19" s="120" t="s">
        <v>78</v>
      </c>
      <c r="D19" s="120" t="s">
        <v>84</v>
      </c>
      <c r="E19" s="120" t="s">
        <v>512</v>
      </c>
      <c r="F19" s="18" t="s">
        <v>513</v>
      </c>
      <c r="G19" s="132" t="s">
        <v>227</v>
      </c>
      <c r="H19" s="50" t="s">
        <v>531</v>
      </c>
      <c r="I19" s="120" t="s">
        <v>18</v>
      </c>
      <c r="J19" s="104" t="s">
        <v>203</v>
      </c>
      <c r="K19" s="2">
        <v>5000</v>
      </c>
      <c r="L19" s="54" t="s">
        <v>28</v>
      </c>
      <c r="M19" s="2">
        <v>3500</v>
      </c>
      <c r="N19" s="126">
        <v>1500</v>
      </c>
      <c r="O19" s="2">
        <v>0</v>
      </c>
      <c r="P19" s="17" t="s">
        <v>80</v>
      </c>
      <c r="Q19" s="120"/>
    </row>
    <row r="20" spans="1:17" s="1" customFormat="1" ht="50.1" customHeight="1">
      <c r="A20" s="127">
        <v>15</v>
      </c>
      <c r="B20" s="37" t="s">
        <v>216</v>
      </c>
      <c r="C20" s="30" t="s">
        <v>87</v>
      </c>
      <c r="D20" s="30" t="s">
        <v>214</v>
      </c>
      <c r="E20" s="9" t="s">
        <v>12</v>
      </c>
      <c r="F20" s="18" t="s">
        <v>215</v>
      </c>
      <c r="G20" s="131" t="s">
        <v>227</v>
      </c>
      <c r="H20" s="36" t="s">
        <v>535</v>
      </c>
      <c r="I20" s="96" t="s">
        <v>13</v>
      </c>
      <c r="J20" s="103" t="s">
        <v>345</v>
      </c>
      <c r="K20" s="7">
        <f t="shared" si="0"/>
        <v>403221</v>
      </c>
      <c r="L20" s="55">
        <v>0</v>
      </c>
      <c r="M20" s="93">
        <v>0</v>
      </c>
      <c r="N20" s="89">
        <v>403221</v>
      </c>
      <c r="O20" s="93">
        <v>0</v>
      </c>
      <c r="P20" s="7" t="s">
        <v>29</v>
      </c>
      <c r="Q20" s="96"/>
    </row>
    <row r="21" spans="1:17" s="1" customFormat="1" ht="50.1" customHeight="1">
      <c r="A21" s="127">
        <v>16</v>
      </c>
      <c r="B21" s="22" t="s">
        <v>216</v>
      </c>
      <c r="C21" s="30" t="s">
        <v>87</v>
      </c>
      <c r="D21" s="30" t="s">
        <v>92</v>
      </c>
      <c r="E21" s="9" t="s">
        <v>12</v>
      </c>
      <c r="F21" s="18" t="s">
        <v>92</v>
      </c>
      <c r="G21" s="131" t="s">
        <v>227</v>
      </c>
      <c r="H21" s="35" t="s">
        <v>433</v>
      </c>
      <c r="I21" s="96" t="s">
        <v>13</v>
      </c>
      <c r="J21" s="103" t="s">
        <v>345</v>
      </c>
      <c r="K21" s="7">
        <f t="shared" si="0"/>
        <v>201610</v>
      </c>
      <c r="L21" s="58">
        <v>0</v>
      </c>
      <c r="M21" s="58">
        <v>0</v>
      </c>
      <c r="N21" s="89">
        <v>201610</v>
      </c>
      <c r="O21" s="58">
        <v>0</v>
      </c>
      <c r="P21" s="9" t="s">
        <v>91</v>
      </c>
      <c r="Q21" s="96"/>
    </row>
    <row r="22" spans="1:17" s="1" customFormat="1" ht="50.1" customHeight="1">
      <c r="A22" s="127">
        <v>17</v>
      </c>
      <c r="B22" s="22" t="s">
        <v>216</v>
      </c>
      <c r="C22" s="30" t="s">
        <v>87</v>
      </c>
      <c r="D22" s="30" t="s">
        <v>88</v>
      </c>
      <c r="E22" s="9" t="s">
        <v>12</v>
      </c>
      <c r="F22" s="11" t="s">
        <v>89</v>
      </c>
      <c r="G22" s="130" t="s">
        <v>227</v>
      </c>
      <c r="H22" s="35" t="s">
        <v>433</v>
      </c>
      <c r="I22" s="96" t="s">
        <v>13</v>
      </c>
      <c r="J22" s="103" t="s">
        <v>345</v>
      </c>
      <c r="K22" s="7">
        <f t="shared" si="0"/>
        <v>592318</v>
      </c>
      <c r="L22" s="58">
        <v>0</v>
      </c>
      <c r="M22" s="58">
        <v>0</v>
      </c>
      <c r="N22" s="89">
        <v>592318</v>
      </c>
      <c r="O22" s="58">
        <v>0</v>
      </c>
      <c r="P22" s="9" t="s">
        <v>91</v>
      </c>
      <c r="Q22" s="96"/>
    </row>
    <row r="23" spans="1:17" s="1" customFormat="1" ht="50.1" customHeight="1">
      <c r="A23" s="127">
        <v>18</v>
      </c>
      <c r="B23" s="122" t="s">
        <v>325</v>
      </c>
      <c r="C23" s="30" t="s">
        <v>208</v>
      </c>
      <c r="D23" s="30" t="s">
        <v>209</v>
      </c>
      <c r="E23" s="96" t="s">
        <v>86</v>
      </c>
      <c r="F23" s="18" t="s">
        <v>268</v>
      </c>
      <c r="G23" s="130" t="s">
        <v>220</v>
      </c>
      <c r="H23" s="36" t="s">
        <v>434</v>
      </c>
      <c r="I23" s="96" t="s">
        <v>27</v>
      </c>
      <c r="J23" s="104" t="s">
        <v>203</v>
      </c>
      <c r="K23" s="7">
        <f t="shared" si="0"/>
        <v>2400</v>
      </c>
      <c r="L23" s="54" t="s">
        <v>407</v>
      </c>
      <c r="M23" s="93" t="s">
        <v>407</v>
      </c>
      <c r="N23" s="89">
        <v>840</v>
      </c>
      <c r="O23" s="93">
        <v>1560</v>
      </c>
      <c r="P23" s="9" t="s">
        <v>29</v>
      </c>
      <c r="Q23" s="96"/>
    </row>
    <row r="24" spans="1:17" s="1" customFormat="1" ht="50.1" customHeight="1">
      <c r="A24" s="127">
        <v>19</v>
      </c>
      <c r="B24" s="122" t="s">
        <v>325</v>
      </c>
      <c r="C24" s="30" t="s">
        <v>208</v>
      </c>
      <c r="D24" s="30" t="s">
        <v>210</v>
      </c>
      <c r="E24" s="96" t="s">
        <v>86</v>
      </c>
      <c r="F24" s="18" t="s">
        <v>269</v>
      </c>
      <c r="G24" s="130" t="s">
        <v>220</v>
      </c>
      <c r="H24" s="94" t="s">
        <v>434</v>
      </c>
      <c r="I24" s="96" t="s">
        <v>27</v>
      </c>
      <c r="J24" s="104" t="s">
        <v>203</v>
      </c>
      <c r="K24" s="7">
        <f t="shared" si="0"/>
        <v>1400</v>
      </c>
      <c r="L24" s="54" t="s">
        <v>407</v>
      </c>
      <c r="M24" s="93" t="s">
        <v>407</v>
      </c>
      <c r="N24" s="89">
        <v>480</v>
      </c>
      <c r="O24" s="93">
        <v>920</v>
      </c>
      <c r="P24" s="9" t="s">
        <v>29</v>
      </c>
      <c r="Q24" s="96"/>
    </row>
    <row r="25" spans="1:17" s="1" customFormat="1" ht="50.1" customHeight="1">
      <c r="A25" s="127">
        <v>20</v>
      </c>
      <c r="B25" s="69" t="s">
        <v>216</v>
      </c>
      <c r="C25" s="61" t="s">
        <v>175</v>
      </c>
      <c r="D25" s="61" t="s">
        <v>75</v>
      </c>
      <c r="E25" s="98" t="s">
        <v>76</v>
      </c>
      <c r="F25" s="62" t="s">
        <v>306</v>
      </c>
      <c r="G25" s="133" t="s">
        <v>220</v>
      </c>
      <c r="H25" s="75" t="s">
        <v>530</v>
      </c>
      <c r="I25" s="43" t="s">
        <v>27</v>
      </c>
      <c r="J25" s="104" t="s">
        <v>203</v>
      </c>
      <c r="K25" s="7">
        <f t="shared" si="0"/>
        <v>16351</v>
      </c>
      <c r="L25" s="80" t="s">
        <v>407</v>
      </c>
      <c r="M25" s="80" t="s">
        <v>407</v>
      </c>
      <c r="N25" s="90" t="s">
        <v>407</v>
      </c>
      <c r="O25" s="91">
        <v>16351</v>
      </c>
      <c r="P25" s="61" t="s">
        <v>29</v>
      </c>
      <c r="Q25" s="96"/>
    </row>
    <row r="26" spans="1:17" s="6" customFormat="1" ht="50.1" customHeight="1">
      <c r="A26" s="127">
        <v>21</v>
      </c>
      <c r="B26" s="37" t="s">
        <v>216</v>
      </c>
      <c r="C26" s="30" t="s">
        <v>321</v>
      </c>
      <c r="D26" s="30" t="s">
        <v>322</v>
      </c>
      <c r="E26" s="96" t="s">
        <v>32</v>
      </c>
      <c r="F26" s="18" t="s">
        <v>24</v>
      </c>
      <c r="G26" s="131" t="s">
        <v>220</v>
      </c>
      <c r="H26" s="74" t="s">
        <v>435</v>
      </c>
      <c r="I26" s="96" t="s">
        <v>27</v>
      </c>
      <c r="J26" s="104" t="s">
        <v>203</v>
      </c>
      <c r="K26" s="7">
        <f t="shared" si="0"/>
        <v>15750</v>
      </c>
      <c r="L26" s="54">
        <v>0</v>
      </c>
      <c r="M26" s="93">
        <v>7875</v>
      </c>
      <c r="N26" s="89">
        <v>7875</v>
      </c>
      <c r="O26" s="93" t="s">
        <v>407</v>
      </c>
      <c r="P26" s="9" t="s">
        <v>50</v>
      </c>
      <c r="Q26" s="96"/>
    </row>
    <row r="27" spans="1:17" s="6" customFormat="1" ht="50.1" customHeight="1">
      <c r="A27" s="127">
        <v>22</v>
      </c>
      <c r="B27" s="22" t="s">
        <v>216</v>
      </c>
      <c r="C27" s="30" t="s">
        <v>321</v>
      </c>
      <c r="D27" s="65" t="s">
        <v>176</v>
      </c>
      <c r="E27" s="96" t="s">
        <v>16</v>
      </c>
      <c r="F27" s="12" t="s">
        <v>478</v>
      </c>
      <c r="G27" s="130" t="s">
        <v>220</v>
      </c>
      <c r="H27" s="35" t="s">
        <v>324</v>
      </c>
      <c r="I27" s="19" t="s">
        <v>18</v>
      </c>
      <c r="J27" s="104" t="s">
        <v>203</v>
      </c>
      <c r="K27" s="7">
        <f t="shared" si="0"/>
        <v>522780</v>
      </c>
      <c r="L27" s="54">
        <v>369030</v>
      </c>
      <c r="M27" s="93">
        <v>153750</v>
      </c>
      <c r="N27" s="89" t="s">
        <v>407</v>
      </c>
      <c r="O27" s="93">
        <v>0</v>
      </c>
      <c r="P27" s="9" t="s">
        <v>19</v>
      </c>
      <c r="Q27" s="96"/>
    </row>
    <row r="28" spans="1:17" s="6" customFormat="1" ht="50.1" customHeight="1">
      <c r="A28" s="127">
        <v>23</v>
      </c>
      <c r="B28" s="22" t="s">
        <v>216</v>
      </c>
      <c r="C28" s="30" t="s">
        <v>321</v>
      </c>
      <c r="D28" s="19" t="s">
        <v>191</v>
      </c>
      <c r="E28" s="19" t="s">
        <v>12</v>
      </c>
      <c r="F28" s="41" t="s">
        <v>193</v>
      </c>
      <c r="G28" s="130" t="s">
        <v>220</v>
      </c>
      <c r="H28" s="50" t="s">
        <v>436</v>
      </c>
      <c r="I28" s="19" t="s">
        <v>27</v>
      </c>
      <c r="J28" s="104" t="s">
        <v>203</v>
      </c>
      <c r="K28" s="7">
        <f t="shared" si="0"/>
        <v>8000</v>
      </c>
      <c r="L28" s="54">
        <v>0</v>
      </c>
      <c r="M28" s="93" t="s">
        <v>407</v>
      </c>
      <c r="N28" s="89">
        <v>8000</v>
      </c>
      <c r="O28" s="93">
        <v>0</v>
      </c>
      <c r="P28" s="9" t="s">
        <v>192</v>
      </c>
      <c r="Q28" s="96"/>
    </row>
    <row r="29" spans="1:17" s="1" customFormat="1" ht="50.1" customHeight="1">
      <c r="A29" s="127">
        <v>24</v>
      </c>
      <c r="B29" s="22" t="s">
        <v>216</v>
      </c>
      <c r="C29" s="39" t="s">
        <v>177</v>
      </c>
      <c r="D29" s="114" t="s">
        <v>188</v>
      </c>
      <c r="E29" s="43" t="s">
        <v>43</v>
      </c>
      <c r="F29" s="44" t="s">
        <v>250</v>
      </c>
      <c r="G29" s="133" t="s">
        <v>251</v>
      </c>
      <c r="H29" s="77" t="s">
        <v>189</v>
      </c>
      <c r="I29" s="68" t="s">
        <v>27</v>
      </c>
      <c r="J29" s="103" t="s">
        <v>235</v>
      </c>
      <c r="K29" s="7">
        <f t="shared" si="0"/>
        <v>1200</v>
      </c>
      <c r="L29" s="81">
        <v>400</v>
      </c>
      <c r="M29" s="92">
        <v>200</v>
      </c>
      <c r="N29" s="97">
        <v>200</v>
      </c>
      <c r="O29" s="97">
        <v>400</v>
      </c>
      <c r="P29" s="109" t="s">
        <v>249</v>
      </c>
      <c r="Q29" s="96"/>
    </row>
    <row r="30" spans="1:17" s="1" customFormat="1" ht="50.1" customHeight="1">
      <c r="A30" s="127">
        <v>25</v>
      </c>
      <c r="B30" s="22" t="s">
        <v>216</v>
      </c>
      <c r="C30" s="19" t="s">
        <v>236</v>
      </c>
      <c r="D30" s="19" t="s">
        <v>245</v>
      </c>
      <c r="E30" s="99" t="s">
        <v>68</v>
      </c>
      <c r="F30" s="24" t="s">
        <v>501</v>
      </c>
      <c r="G30" s="130" t="s">
        <v>220</v>
      </c>
      <c r="H30" s="50" t="s">
        <v>246</v>
      </c>
      <c r="I30" s="43" t="s">
        <v>27</v>
      </c>
      <c r="J30" s="103" t="s">
        <v>235</v>
      </c>
      <c r="K30" s="7">
        <f t="shared" si="0"/>
        <v>1704860</v>
      </c>
      <c r="L30" s="82">
        <v>852430</v>
      </c>
      <c r="M30" s="82">
        <v>426215</v>
      </c>
      <c r="N30" s="89">
        <v>426215</v>
      </c>
      <c r="O30" s="82">
        <v>0</v>
      </c>
      <c r="P30" s="19" t="s">
        <v>29</v>
      </c>
      <c r="Q30" s="96"/>
    </row>
    <row r="31" spans="1:17" s="1" customFormat="1" ht="50.1" customHeight="1">
      <c r="A31" s="127">
        <v>26</v>
      </c>
      <c r="B31" s="122" t="s">
        <v>325</v>
      </c>
      <c r="C31" s="19" t="s">
        <v>236</v>
      </c>
      <c r="D31" s="19" t="s">
        <v>242</v>
      </c>
      <c r="E31" s="19" t="s">
        <v>178</v>
      </c>
      <c r="F31" s="24" t="s">
        <v>243</v>
      </c>
      <c r="G31" s="130" t="s">
        <v>220</v>
      </c>
      <c r="H31" s="74" t="s">
        <v>244</v>
      </c>
      <c r="I31" s="19" t="s">
        <v>27</v>
      </c>
      <c r="J31" s="103" t="s">
        <v>235</v>
      </c>
      <c r="K31" s="7">
        <f t="shared" si="0"/>
        <v>10000</v>
      </c>
      <c r="L31" s="82">
        <v>5000</v>
      </c>
      <c r="M31" s="82">
        <v>2500</v>
      </c>
      <c r="N31" s="89">
        <v>2500</v>
      </c>
      <c r="O31" s="82" t="s">
        <v>407</v>
      </c>
      <c r="P31" s="19" t="s">
        <v>29</v>
      </c>
      <c r="Q31" s="28"/>
    </row>
    <row r="32" spans="1:17" s="1" customFormat="1" ht="50.1" customHeight="1">
      <c r="A32" s="127">
        <v>27</v>
      </c>
      <c r="B32" s="22" t="s">
        <v>216</v>
      </c>
      <c r="C32" s="19" t="s">
        <v>236</v>
      </c>
      <c r="D32" s="19" t="s">
        <v>190</v>
      </c>
      <c r="E32" s="19" t="s">
        <v>178</v>
      </c>
      <c r="F32" s="24" t="s">
        <v>240</v>
      </c>
      <c r="G32" s="130" t="s">
        <v>220</v>
      </c>
      <c r="H32" s="50" t="s">
        <v>241</v>
      </c>
      <c r="I32" s="43" t="s">
        <v>27</v>
      </c>
      <c r="J32" s="103" t="s">
        <v>235</v>
      </c>
      <c r="K32" s="7">
        <f t="shared" si="0"/>
        <v>73700</v>
      </c>
      <c r="L32" s="82">
        <v>36850</v>
      </c>
      <c r="M32" s="82">
        <v>18425</v>
      </c>
      <c r="N32" s="89">
        <v>18425</v>
      </c>
      <c r="O32" s="82" t="s">
        <v>407</v>
      </c>
      <c r="P32" s="19" t="s">
        <v>29</v>
      </c>
      <c r="Q32" s="96"/>
    </row>
    <row r="33" spans="1:17" s="1" customFormat="1" ht="50.1" customHeight="1">
      <c r="A33" s="127">
        <v>28</v>
      </c>
      <c r="B33" s="22" t="s">
        <v>216</v>
      </c>
      <c r="C33" s="19" t="s">
        <v>236</v>
      </c>
      <c r="D33" s="19" t="s">
        <v>237</v>
      </c>
      <c r="E33" s="9" t="s">
        <v>32</v>
      </c>
      <c r="F33" s="24" t="s">
        <v>238</v>
      </c>
      <c r="G33" s="130" t="s">
        <v>220</v>
      </c>
      <c r="H33" s="35" t="s">
        <v>437</v>
      </c>
      <c r="I33" s="43" t="s">
        <v>27</v>
      </c>
      <c r="J33" s="103" t="s">
        <v>235</v>
      </c>
      <c r="K33" s="7">
        <f t="shared" si="0"/>
        <v>7000</v>
      </c>
      <c r="L33" s="82" t="s">
        <v>407</v>
      </c>
      <c r="M33" s="82">
        <v>7000</v>
      </c>
      <c r="N33" s="89" t="s">
        <v>407</v>
      </c>
      <c r="O33" s="82" t="s">
        <v>407</v>
      </c>
      <c r="P33" s="19" t="s">
        <v>239</v>
      </c>
      <c r="Q33" s="96"/>
    </row>
    <row r="34" spans="1:17" s="1" customFormat="1" ht="50.1" customHeight="1">
      <c r="A34" s="127">
        <v>29</v>
      </c>
      <c r="B34" s="22" t="s">
        <v>216</v>
      </c>
      <c r="C34" s="39" t="s">
        <v>177</v>
      </c>
      <c r="D34" s="19" t="s">
        <v>187</v>
      </c>
      <c r="E34" s="19" t="s">
        <v>178</v>
      </c>
      <c r="F34" s="24" t="s">
        <v>234</v>
      </c>
      <c r="G34" s="130" t="s">
        <v>220</v>
      </c>
      <c r="H34" s="71" t="s">
        <v>388</v>
      </c>
      <c r="I34" s="43" t="s">
        <v>27</v>
      </c>
      <c r="J34" s="103" t="s">
        <v>235</v>
      </c>
      <c r="K34" s="7">
        <f t="shared" si="0"/>
        <v>50000</v>
      </c>
      <c r="L34" s="82">
        <v>25000</v>
      </c>
      <c r="M34" s="82">
        <v>25000</v>
      </c>
      <c r="N34" s="89" t="s">
        <v>407</v>
      </c>
      <c r="O34" s="82" t="s">
        <v>407</v>
      </c>
      <c r="P34" s="19" t="s">
        <v>29</v>
      </c>
      <c r="Q34" s="96"/>
    </row>
    <row r="35" spans="1:17" s="1" customFormat="1" ht="50.1" customHeight="1">
      <c r="A35" s="127">
        <v>30</v>
      </c>
      <c r="B35" s="22" t="s">
        <v>216</v>
      </c>
      <c r="C35" s="39" t="s">
        <v>177</v>
      </c>
      <c r="D35" s="19" t="s">
        <v>232</v>
      </c>
      <c r="E35" s="19" t="s">
        <v>68</v>
      </c>
      <c r="F35" s="24" t="s">
        <v>233</v>
      </c>
      <c r="G35" s="130" t="s">
        <v>220</v>
      </c>
      <c r="H35" s="50" t="s">
        <v>459</v>
      </c>
      <c r="I35" s="43" t="s">
        <v>27</v>
      </c>
      <c r="J35" s="103" t="s">
        <v>235</v>
      </c>
      <c r="K35" s="7">
        <f t="shared" si="0"/>
        <v>105400</v>
      </c>
      <c r="L35" s="82">
        <v>52700</v>
      </c>
      <c r="M35" s="82">
        <v>26350</v>
      </c>
      <c r="N35" s="89">
        <v>26350</v>
      </c>
      <c r="O35" s="82">
        <v>0</v>
      </c>
      <c r="P35" s="19" t="s">
        <v>29</v>
      </c>
      <c r="Q35" s="96"/>
    </row>
    <row r="36" spans="1:17" s="1" customFormat="1" ht="50.1" customHeight="1">
      <c r="A36" s="127">
        <v>31</v>
      </c>
      <c r="B36" s="22" t="s">
        <v>216</v>
      </c>
      <c r="C36" s="39" t="s">
        <v>177</v>
      </c>
      <c r="D36" s="40" t="s">
        <v>469</v>
      </c>
      <c r="E36" s="19" t="s">
        <v>43</v>
      </c>
      <c r="F36" s="24" t="s">
        <v>186</v>
      </c>
      <c r="G36" s="130" t="s">
        <v>251</v>
      </c>
      <c r="H36" s="50" t="s">
        <v>468</v>
      </c>
      <c r="I36" s="43" t="s">
        <v>27</v>
      </c>
      <c r="J36" s="103" t="s">
        <v>235</v>
      </c>
      <c r="K36" s="7">
        <f t="shared" si="0"/>
        <v>3600</v>
      </c>
      <c r="L36" s="82" t="s">
        <v>407</v>
      </c>
      <c r="M36" s="82" t="s">
        <v>407</v>
      </c>
      <c r="N36" s="89">
        <v>3600</v>
      </c>
      <c r="O36" s="82">
        <v>0</v>
      </c>
      <c r="P36" s="19" t="s">
        <v>231</v>
      </c>
      <c r="Q36" s="96"/>
    </row>
    <row r="37" spans="1:17" s="1" customFormat="1" ht="50.1" customHeight="1">
      <c r="A37" s="127">
        <v>32</v>
      </c>
      <c r="B37" s="22" t="s">
        <v>216</v>
      </c>
      <c r="C37" s="39" t="s">
        <v>177</v>
      </c>
      <c r="D37" s="19" t="s">
        <v>184</v>
      </c>
      <c r="E37" s="19" t="s">
        <v>178</v>
      </c>
      <c r="F37" s="24" t="s">
        <v>185</v>
      </c>
      <c r="G37" s="130" t="s">
        <v>251</v>
      </c>
      <c r="H37" s="50" t="s">
        <v>438</v>
      </c>
      <c r="I37" s="43" t="s">
        <v>27</v>
      </c>
      <c r="J37" s="103" t="s">
        <v>235</v>
      </c>
      <c r="K37" s="7">
        <f t="shared" si="0"/>
        <v>5910</v>
      </c>
      <c r="L37" s="82" t="s">
        <v>407</v>
      </c>
      <c r="M37" s="82">
        <v>4728</v>
      </c>
      <c r="N37" s="89">
        <v>1182</v>
      </c>
      <c r="O37" s="82">
        <v>0</v>
      </c>
      <c r="P37" s="19" t="s">
        <v>29</v>
      </c>
      <c r="Q37" s="96"/>
    </row>
    <row r="38" spans="1:17" s="1" customFormat="1" ht="50.1" customHeight="1">
      <c r="A38" s="127">
        <v>33</v>
      </c>
      <c r="B38" s="22" t="s">
        <v>216</v>
      </c>
      <c r="C38" s="39" t="s">
        <v>177</v>
      </c>
      <c r="D38" s="19" t="s">
        <v>182</v>
      </c>
      <c r="E38" s="19" t="s">
        <v>178</v>
      </c>
      <c r="F38" s="24" t="s">
        <v>183</v>
      </c>
      <c r="G38" s="130" t="s">
        <v>251</v>
      </c>
      <c r="H38" s="35" t="s">
        <v>460</v>
      </c>
      <c r="I38" s="43" t="s">
        <v>27</v>
      </c>
      <c r="J38" s="103" t="s">
        <v>235</v>
      </c>
      <c r="K38" s="7">
        <f t="shared" si="0"/>
        <v>54000</v>
      </c>
      <c r="L38" s="82">
        <v>27000</v>
      </c>
      <c r="M38" s="82">
        <v>13500</v>
      </c>
      <c r="N38" s="89">
        <v>13500</v>
      </c>
      <c r="O38" s="82">
        <v>0</v>
      </c>
      <c r="P38" s="40" t="s">
        <v>19</v>
      </c>
      <c r="Q38" s="96"/>
    </row>
    <row r="39" spans="1:17" ht="50.1" customHeight="1">
      <c r="A39" s="127">
        <v>34</v>
      </c>
      <c r="B39" s="22" t="s">
        <v>216</v>
      </c>
      <c r="C39" s="39" t="s">
        <v>177</v>
      </c>
      <c r="D39" s="19" t="s">
        <v>180</v>
      </c>
      <c r="E39" s="19" t="s">
        <v>181</v>
      </c>
      <c r="F39" s="24" t="s">
        <v>461</v>
      </c>
      <c r="G39" s="130" t="s">
        <v>494</v>
      </c>
      <c r="H39" s="50" t="s">
        <v>467</v>
      </c>
      <c r="I39" s="43" t="s">
        <v>27</v>
      </c>
      <c r="J39" s="103" t="s">
        <v>235</v>
      </c>
      <c r="K39" s="7">
        <f t="shared" si="0"/>
        <v>42800</v>
      </c>
      <c r="L39" s="82" t="s">
        <v>407</v>
      </c>
      <c r="M39" s="82">
        <v>21400</v>
      </c>
      <c r="N39" s="89">
        <v>21400</v>
      </c>
      <c r="O39" s="82">
        <v>0</v>
      </c>
      <c r="P39" s="40" t="s">
        <v>19</v>
      </c>
      <c r="Q39" s="96"/>
    </row>
    <row r="40" spans="1:17" ht="50.1" customHeight="1">
      <c r="A40" s="127">
        <v>35</v>
      </c>
      <c r="B40" s="22" t="s">
        <v>216</v>
      </c>
      <c r="C40" s="19" t="s">
        <v>177</v>
      </c>
      <c r="D40" s="42" t="s">
        <v>179</v>
      </c>
      <c r="E40" s="19" t="s">
        <v>68</v>
      </c>
      <c r="F40" s="24" t="s">
        <v>247</v>
      </c>
      <c r="G40" s="130" t="s">
        <v>220</v>
      </c>
      <c r="H40" s="50" t="s">
        <v>248</v>
      </c>
      <c r="I40" s="43" t="s">
        <v>27</v>
      </c>
      <c r="J40" s="103" t="s">
        <v>235</v>
      </c>
      <c r="K40" s="7">
        <f t="shared" si="0"/>
        <v>5000</v>
      </c>
      <c r="L40" s="82">
        <v>2500</v>
      </c>
      <c r="M40" s="82">
        <v>1250</v>
      </c>
      <c r="N40" s="89">
        <v>1250</v>
      </c>
      <c r="O40" s="82">
        <v>0</v>
      </c>
      <c r="P40" s="19" t="s">
        <v>249</v>
      </c>
      <c r="Q40" s="96"/>
    </row>
    <row r="41" spans="1:17" ht="50.1" customHeight="1">
      <c r="A41" s="127">
        <v>36</v>
      </c>
      <c r="B41" s="37" t="s">
        <v>216</v>
      </c>
      <c r="C41" s="30" t="s">
        <v>133</v>
      </c>
      <c r="D41" s="30" t="s">
        <v>134</v>
      </c>
      <c r="E41" s="96" t="s">
        <v>68</v>
      </c>
      <c r="F41" s="11" t="s">
        <v>277</v>
      </c>
      <c r="G41" s="131" t="s">
        <v>227</v>
      </c>
      <c r="H41" s="35" t="s">
        <v>389</v>
      </c>
      <c r="I41" s="96" t="s">
        <v>13</v>
      </c>
      <c r="J41" s="104" t="s">
        <v>204</v>
      </c>
      <c r="K41" s="7">
        <f t="shared" si="0"/>
        <v>3466632</v>
      </c>
      <c r="L41" s="56">
        <v>2426643</v>
      </c>
      <c r="M41" s="56">
        <v>1039989</v>
      </c>
      <c r="N41" s="57" t="s">
        <v>28</v>
      </c>
      <c r="O41" s="58" t="s">
        <v>28</v>
      </c>
      <c r="P41" s="9" t="s">
        <v>29</v>
      </c>
      <c r="Q41" s="96"/>
    </row>
    <row r="42" spans="1:17" ht="50.1" customHeight="1">
      <c r="A42" s="127">
        <v>37</v>
      </c>
      <c r="B42" s="22" t="s">
        <v>216</v>
      </c>
      <c r="C42" s="30" t="s">
        <v>133</v>
      </c>
      <c r="D42" s="30" t="s">
        <v>135</v>
      </c>
      <c r="E42" s="9" t="s">
        <v>32</v>
      </c>
      <c r="F42" s="11" t="s">
        <v>278</v>
      </c>
      <c r="G42" s="130" t="s">
        <v>227</v>
      </c>
      <c r="H42" s="35" t="s">
        <v>389</v>
      </c>
      <c r="I42" s="96" t="s">
        <v>13</v>
      </c>
      <c r="J42" s="104" t="s">
        <v>204</v>
      </c>
      <c r="K42" s="7">
        <f t="shared" si="0"/>
        <v>203040</v>
      </c>
      <c r="L42" s="58" t="s">
        <v>28</v>
      </c>
      <c r="M42" s="56">
        <v>203040</v>
      </c>
      <c r="N42" s="57" t="s">
        <v>28</v>
      </c>
      <c r="O42" s="58" t="s">
        <v>28</v>
      </c>
      <c r="P42" s="9" t="s">
        <v>29</v>
      </c>
      <c r="Q42" s="96"/>
    </row>
    <row r="43" spans="1:17" s="1" customFormat="1" ht="50.1" customHeight="1">
      <c r="A43" s="127">
        <v>38</v>
      </c>
      <c r="B43" s="22" t="s">
        <v>216</v>
      </c>
      <c r="C43" s="30" t="s">
        <v>133</v>
      </c>
      <c r="D43" s="30" t="s">
        <v>136</v>
      </c>
      <c r="E43" s="96" t="s">
        <v>68</v>
      </c>
      <c r="F43" s="18" t="s">
        <v>279</v>
      </c>
      <c r="G43" s="130" t="s">
        <v>220</v>
      </c>
      <c r="H43" s="35" t="s">
        <v>390</v>
      </c>
      <c r="I43" s="96" t="s">
        <v>27</v>
      </c>
      <c r="J43" s="104" t="s">
        <v>204</v>
      </c>
      <c r="K43" s="7">
        <f t="shared" si="0"/>
        <v>595564</v>
      </c>
      <c r="L43" s="56">
        <v>416895</v>
      </c>
      <c r="M43" s="56">
        <v>178669</v>
      </c>
      <c r="N43" s="57" t="s">
        <v>28</v>
      </c>
      <c r="O43" s="58" t="s">
        <v>28</v>
      </c>
      <c r="P43" s="9" t="s">
        <v>29</v>
      </c>
      <c r="Q43" s="96"/>
    </row>
    <row r="44" spans="1:17" s="1" customFormat="1" ht="50.1" customHeight="1">
      <c r="A44" s="127">
        <v>39</v>
      </c>
      <c r="B44" s="22" t="s">
        <v>216</v>
      </c>
      <c r="C44" s="30" t="s">
        <v>133</v>
      </c>
      <c r="D44" s="30" t="s">
        <v>137</v>
      </c>
      <c r="E44" s="96" t="s">
        <v>68</v>
      </c>
      <c r="F44" s="119" t="s">
        <v>504</v>
      </c>
      <c r="G44" s="130" t="s">
        <v>220</v>
      </c>
      <c r="H44" s="35" t="s">
        <v>391</v>
      </c>
      <c r="I44" s="96" t="s">
        <v>27</v>
      </c>
      <c r="J44" s="104" t="s">
        <v>204</v>
      </c>
      <c r="K44" s="7">
        <f t="shared" si="0"/>
        <v>10803</v>
      </c>
      <c r="L44" s="56">
        <v>7562</v>
      </c>
      <c r="M44" s="56">
        <v>3241</v>
      </c>
      <c r="N44" s="57" t="s">
        <v>28</v>
      </c>
      <c r="O44" s="58" t="s">
        <v>28</v>
      </c>
      <c r="P44" s="9" t="s">
        <v>29</v>
      </c>
      <c r="Q44" s="96"/>
    </row>
    <row r="45" spans="1:17" s="1" customFormat="1" ht="50.1" customHeight="1">
      <c r="A45" s="127">
        <v>40</v>
      </c>
      <c r="B45" s="22" t="s">
        <v>216</v>
      </c>
      <c r="C45" s="30" t="s">
        <v>138</v>
      </c>
      <c r="D45" s="30" t="s">
        <v>139</v>
      </c>
      <c r="E45" s="96" t="s">
        <v>56</v>
      </c>
      <c r="F45" s="14" t="s">
        <v>280</v>
      </c>
      <c r="G45" s="130" t="s">
        <v>220</v>
      </c>
      <c r="H45" s="35" t="s">
        <v>392</v>
      </c>
      <c r="I45" s="96" t="s">
        <v>27</v>
      </c>
      <c r="J45" s="104" t="s">
        <v>205</v>
      </c>
      <c r="K45" s="7">
        <f t="shared" si="0"/>
        <v>351014</v>
      </c>
      <c r="L45" s="56">
        <v>245710</v>
      </c>
      <c r="M45" s="56">
        <v>105304</v>
      </c>
      <c r="N45" s="57" t="s">
        <v>28</v>
      </c>
      <c r="O45" s="58" t="s">
        <v>28</v>
      </c>
      <c r="P45" s="9" t="s">
        <v>29</v>
      </c>
      <c r="Q45" s="96"/>
    </row>
    <row r="46" spans="1:17" s="1" customFormat="1" ht="50.1" customHeight="1">
      <c r="A46" s="127">
        <v>41</v>
      </c>
      <c r="B46" s="22" t="s">
        <v>216</v>
      </c>
      <c r="C46" s="30" t="s">
        <v>133</v>
      </c>
      <c r="D46" s="30" t="s">
        <v>140</v>
      </c>
      <c r="E46" s="96" t="s">
        <v>68</v>
      </c>
      <c r="F46" s="11" t="s">
        <v>281</v>
      </c>
      <c r="G46" s="130" t="s">
        <v>227</v>
      </c>
      <c r="H46" s="35" t="s">
        <v>393</v>
      </c>
      <c r="I46" s="96" t="s">
        <v>69</v>
      </c>
      <c r="J46" s="104" t="s">
        <v>205</v>
      </c>
      <c r="K46" s="7">
        <f t="shared" si="0"/>
        <v>220444</v>
      </c>
      <c r="L46" s="56">
        <v>198400</v>
      </c>
      <c r="M46" s="56">
        <v>22044</v>
      </c>
      <c r="N46" s="57" t="s">
        <v>28</v>
      </c>
      <c r="O46" s="58" t="s">
        <v>28</v>
      </c>
      <c r="P46" s="9" t="s">
        <v>29</v>
      </c>
      <c r="Q46" s="96"/>
    </row>
    <row r="47" spans="1:17" s="1" customFormat="1" ht="50.1" customHeight="1">
      <c r="A47" s="127">
        <v>42</v>
      </c>
      <c r="B47" s="22" t="s">
        <v>216</v>
      </c>
      <c r="C47" s="30" t="s">
        <v>133</v>
      </c>
      <c r="D47" s="30" t="s">
        <v>141</v>
      </c>
      <c r="E47" s="96" t="s">
        <v>68</v>
      </c>
      <c r="F47" s="11" t="s">
        <v>282</v>
      </c>
      <c r="G47" s="130" t="s">
        <v>227</v>
      </c>
      <c r="H47" s="35" t="s">
        <v>393</v>
      </c>
      <c r="I47" s="96" t="s">
        <v>27</v>
      </c>
      <c r="J47" s="104" t="s">
        <v>203</v>
      </c>
      <c r="K47" s="7">
        <f t="shared" si="0"/>
        <v>812505</v>
      </c>
      <c r="L47" s="59" t="s">
        <v>28</v>
      </c>
      <c r="M47" s="56">
        <v>812505</v>
      </c>
      <c r="N47" s="57" t="s">
        <v>28</v>
      </c>
      <c r="O47" s="58" t="s">
        <v>28</v>
      </c>
      <c r="P47" s="9" t="s">
        <v>29</v>
      </c>
      <c r="Q47" s="96"/>
    </row>
    <row r="48" spans="1:17" s="1" customFormat="1" ht="50.1" customHeight="1">
      <c r="A48" s="127">
        <v>43</v>
      </c>
      <c r="B48" s="37" t="s">
        <v>283</v>
      </c>
      <c r="C48" s="30" t="s">
        <v>138</v>
      </c>
      <c r="D48" s="30" t="s">
        <v>284</v>
      </c>
      <c r="E48" s="96" t="s">
        <v>23</v>
      </c>
      <c r="F48" s="18" t="s">
        <v>285</v>
      </c>
      <c r="G48" s="130" t="s">
        <v>227</v>
      </c>
      <c r="H48" s="36" t="s">
        <v>286</v>
      </c>
      <c r="I48" s="96" t="s">
        <v>287</v>
      </c>
      <c r="J48" s="104" t="s">
        <v>203</v>
      </c>
      <c r="K48" s="7">
        <f t="shared" si="0"/>
        <v>1114000</v>
      </c>
      <c r="L48" s="58" t="s">
        <v>288</v>
      </c>
      <c r="M48" s="58">
        <v>1114000</v>
      </c>
      <c r="N48" s="57" t="s">
        <v>407</v>
      </c>
      <c r="O48" s="58" t="s">
        <v>407</v>
      </c>
      <c r="P48" s="9" t="s">
        <v>19</v>
      </c>
      <c r="Q48" s="96"/>
    </row>
    <row r="49" spans="1:17" s="1" customFormat="1" ht="50.1" customHeight="1">
      <c r="A49" s="127">
        <v>44</v>
      </c>
      <c r="B49" s="22" t="s">
        <v>283</v>
      </c>
      <c r="C49" s="30" t="s">
        <v>138</v>
      </c>
      <c r="D49" s="30" t="s">
        <v>142</v>
      </c>
      <c r="E49" s="96" t="s">
        <v>20</v>
      </c>
      <c r="F49" s="18" t="s">
        <v>142</v>
      </c>
      <c r="G49" s="130" t="s">
        <v>227</v>
      </c>
      <c r="H49" s="36" t="s">
        <v>286</v>
      </c>
      <c r="I49" s="96" t="s">
        <v>287</v>
      </c>
      <c r="J49" s="104" t="s">
        <v>203</v>
      </c>
      <c r="K49" s="7">
        <f t="shared" si="0"/>
        <v>19000</v>
      </c>
      <c r="L49" s="58" t="s">
        <v>407</v>
      </c>
      <c r="M49" s="58" t="s">
        <v>288</v>
      </c>
      <c r="N49" s="89">
        <v>19000</v>
      </c>
      <c r="O49" s="58" t="s">
        <v>407</v>
      </c>
      <c r="P49" s="9" t="s">
        <v>19</v>
      </c>
      <c r="Q49" s="96"/>
    </row>
    <row r="50" spans="1:17" s="1" customFormat="1" ht="50.1" customHeight="1">
      <c r="A50" s="127">
        <v>45</v>
      </c>
      <c r="B50" s="22" t="s">
        <v>283</v>
      </c>
      <c r="C50" s="30" t="s">
        <v>138</v>
      </c>
      <c r="D50" s="30" t="s">
        <v>289</v>
      </c>
      <c r="E50" s="96" t="s">
        <v>23</v>
      </c>
      <c r="F50" s="18" t="s">
        <v>289</v>
      </c>
      <c r="G50" s="130" t="s">
        <v>227</v>
      </c>
      <c r="H50" s="36" t="s">
        <v>290</v>
      </c>
      <c r="I50" s="96" t="s">
        <v>291</v>
      </c>
      <c r="J50" s="104" t="s">
        <v>205</v>
      </c>
      <c r="K50" s="7">
        <f t="shared" si="0"/>
        <v>55300</v>
      </c>
      <c r="L50" s="58" t="s">
        <v>407</v>
      </c>
      <c r="M50" s="58">
        <v>53000</v>
      </c>
      <c r="N50" s="89">
        <v>2300</v>
      </c>
      <c r="O50" s="58" t="s">
        <v>407</v>
      </c>
      <c r="P50" s="9" t="s">
        <v>19</v>
      </c>
      <c r="Q50" s="96"/>
    </row>
    <row r="51" spans="1:17" s="1" customFormat="1" ht="50.1" customHeight="1">
      <c r="A51" s="127">
        <v>46</v>
      </c>
      <c r="B51" s="37" t="s">
        <v>216</v>
      </c>
      <c r="C51" s="30" t="s">
        <v>55</v>
      </c>
      <c r="D51" s="64" t="s">
        <v>343</v>
      </c>
      <c r="E51" s="10" t="s">
        <v>56</v>
      </c>
      <c r="F51" s="27" t="s">
        <v>344</v>
      </c>
      <c r="G51" s="129" t="s">
        <v>227</v>
      </c>
      <c r="H51" s="71" t="s">
        <v>394</v>
      </c>
      <c r="I51" s="96" t="s">
        <v>57</v>
      </c>
      <c r="J51" s="104" t="s">
        <v>205</v>
      </c>
      <c r="K51" s="7">
        <f t="shared" si="0"/>
        <v>24026667</v>
      </c>
      <c r="L51" s="54">
        <v>21624000</v>
      </c>
      <c r="M51" s="93">
        <v>1681867</v>
      </c>
      <c r="N51" s="89">
        <v>720800</v>
      </c>
      <c r="O51" s="93" t="s">
        <v>407</v>
      </c>
      <c r="P51" s="9" t="s">
        <v>211</v>
      </c>
      <c r="Q51" s="96"/>
    </row>
    <row r="52" spans="1:17" s="1" customFormat="1" ht="50.1" customHeight="1">
      <c r="A52" s="127">
        <v>47</v>
      </c>
      <c r="B52" s="22" t="s">
        <v>216</v>
      </c>
      <c r="C52" s="30" t="s">
        <v>55</v>
      </c>
      <c r="D52" s="64" t="s">
        <v>346</v>
      </c>
      <c r="E52" s="10" t="s">
        <v>56</v>
      </c>
      <c r="F52" s="25" t="s">
        <v>59</v>
      </c>
      <c r="G52" s="129" t="s">
        <v>227</v>
      </c>
      <c r="H52" s="71" t="s">
        <v>394</v>
      </c>
      <c r="I52" s="96" t="s">
        <v>57</v>
      </c>
      <c r="J52" s="103" t="s">
        <v>235</v>
      </c>
      <c r="K52" s="7">
        <f t="shared" si="0"/>
        <v>166667</v>
      </c>
      <c r="L52" s="54">
        <v>150000</v>
      </c>
      <c r="M52" s="93">
        <v>11667</v>
      </c>
      <c r="N52" s="89">
        <v>5000</v>
      </c>
      <c r="O52" s="93" t="s">
        <v>407</v>
      </c>
      <c r="P52" s="9" t="s">
        <v>347</v>
      </c>
      <c r="Q52" s="96"/>
    </row>
    <row r="53" spans="1:17" s="1" customFormat="1" ht="50.1" customHeight="1">
      <c r="A53" s="127">
        <v>48</v>
      </c>
      <c r="B53" s="122" t="s">
        <v>325</v>
      </c>
      <c r="C53" s="30" t="s">
        <v>55</v>
      </c>
      <c r="D53" s="64" t="s">
        <v>348</v>
      </c>
      <c r="E53" s="10" t="s">
        <v>56</v>
      </c>
      <c r="F53" s="25" t="s">
        <v>349</v>
      </c>
      <c r="G53" s="129" t="s">
        <v>227</v>
      </c>
      <c r="H53" s="71" t="s">
        <v>394</v>
      </c>
      <c r="I53" s="96" t="s">
        <v>69</v>
      </c>
      <c r="J53" s="103" t="s">
        <v>235</v>
      </c>
      <c r="K53" s="7">
        <f t="shared" si="0"/>
        <v>17333</v>
      </c>
      <c r="L53" s="54">
        <v>15600</v>
      </c>
      <c r="M53" s="93">
        <v>1733</v>
      </c>
      <c r="N53" s="89" t="s">
        <v>407</v>
      </c>
      <c r="O53" s="93" t="s">
        <v>407</v>
      </c>
      <c r="P53" s="9" t="s">
        <v>347</v>
      </c>
      <c r="Q53" s="96"/>
    </row>
    <row r="54" spans="1:17" s="1" customFormat="1" ht="50.1" customHeight="1">
      <c r="A54" s="127">
        <v>49</v>
      </c>
      <c r="B54" s="22" t="s">
        <v>216</v>
      </c>
      <c r="C54" s="30" t="s">
        <v>55</v>
      </c>
      <c r="D54" s="64" t="s">
        <v>350</v>
      </c>
      <c r="E54" s="10" t="s">
        <v>56</v>
      </c>
      <c r="F54" s="26" t="s">
        <v>351</v>
      </c>
      <c r="G54" s="129" t="s">
        <v>227</v>
      </c>
      <c r="H54" s="35" t="s">
        <v>395</v>
      </c>
      <c r="I54" s="96" t="s">
        <v>57</v>
      </c>
      <c r="J54" s="104" t="s">
        <v>205</v>
      </c>
      <c r="K54" s="7">
        <f t="shared" si="0"/>
        <v>280000</v>
      </c>
      <c r="L54" s="55">
        <v>280000</v>
      </c>
      <c r="M54" s="93" t="s">
        <v>407</v>
      </c>
      <c r="N54" s="89" t="s">
        <v>407</v>
      </c>
      <c r="O54" s="93" t="s">
        <v>407</v>
      </c>
      <c r="P54" s="7" t="s">
        <v>211</v>
      </c>
      <c r="Q54" s="96"/>
    </row>
    <row r="55" spans="1:17" s="1" customFormat="1" ht="50.1" customHeight="1">
      <c r="A55" s="127">
        <v>50</v>
      </c>
      <c r="B55" s="22" t="s">
        <v>216</v>
      </c>
      <c r="C55" s="30" t="s">
        <v>55</v>
      </c>
      <c r="D55" s="64" t="s">
        <v>352</v>
      </c>
      <c r="E55" s="10" t="s">
        <v>56</v>
      </c>
      <c r="F55" s="26" t="s">
        <v>353</v>
      </c>
      <c r="G55" s="129" t="s">
        <v>227</v>
      </c>
      <c r="H55" s="35" t="s">
        <v>395</v>
      </c>
      <c r="I55" s="5" t="s">
        <v>57</v>
      </c>
      <c r="J55" s="104" t="s">
        <v>205</v>
      </c>
      <c r="K55" s="7">
        <f t="shared" si="0"/>
        <v>70000</v>
      </c>
      <c r="L55" s="55">
        <v>56000</v>
      </c>
      <c r="M55" s="59">
        <v>7000</v>
      </c>
      <c r="N55" s="110">
        <v>7000</v>
      </c>
      <c r="O55" s="93" t="s">
        <v>407</v>
      </c>
      <c r="P55" s="7" t="s">
        <v>211</v>
      </c>
      <c r="Q55" s="96"/>
    </row>
    <row r="56" spans="1:17" s="1" customFormat="1" ht="50.1" customHeight="1">
      <c r="A56" s="127">
        <v>51</v>
      </c>
      <c r="B56" s="122" t="s">
        <v>325</v>
      </c>
      <c r="C56" s="30" t="s">
        <v>55</v>
      </c>
      <c r="D56" s="64" t="s">
        <v>354</v>
      </c>
      <c r="E56" s="10" t="s">
        <v>32</v>
      </c>
      <c r="F56" s="26" t="s">
        <v>355</v>
      </c>
      <c r="G56" s="129" t="s">
        <v>227</v>
      </c>
      <c r="H56" s="52" t="s">
        <v>396</v>
      </c>
      <c r="I56" s="5" t="s">
        <v>69</v>
      </c>
      <c r="J56" s="104" t="s">
        <v>205</v>
      </c>
      <c r="K56" s="7">
        <f t="shared" si="0"/>
        <v>570347</v>
      </c>
      <c r="L56" s="55" t="s">
        <v>407</v>
      </c>
      <c r="M56" s="59">
        <v>570347</v>
      </c>
      <c r="N56" s="110" t="s">
        <v>407</v>
      </c>
      <c r="O56" s="93" t="s">
        <v>407</v>
      </c>
      <c r="P56" s="7" t="s">
        <v>58</v>
      </c>
      <c r="Q56" s="96"/>
    </row>
    <row r="57" spans="1:17" s="1" customFormat="1" ht="50.1" customHeight="1">
      <c r="A57" s="127">
        <v>52</v>
      </c>
      <c r="B57" s="22" t="s">
        <v>216</v>
      </c>
      <c r="C57" s="30" t="s">
        <v>55</v>
      </c>
      <c r="D57" s="118" t="s">
        <v>60</v>
      </c>
      <c r="E57" s="10" t="s">
        <v>20</v>
      </c>
      <c r="F57" s="26" t="s">
        <v>61</v>
      </c>
      <c r="G57" s="129" t="s">
        <v>227</v>
      </c>
      <c r="H57" s="52" t="s">
        <v>397</v>
      </c>
      <c r="I57" s="10" t="s">
        <v>27</v>
      </c>
      <c r="J57" s="103" t="s">
        <v>235</v>
      </c>
      <c r="K57" s="7">
        <f t="shared" si="0"/>
        <v>18000</v>
      </c>
      <c r="L57" s="54" t="s">
        <v>407</v>
      </c>
      <c r="M57" s="93" t="s">
        <v>407</v>
      </c>
      <c r="N57" s="58">
        <v>18000</v>
      </c>
      <c r="O57" s="93" t="s">
        <v>407</v>
      </c>
      <c r="P57" s="7" t="s">
        <v>211</v>
      </c>
      <c r="Q57" s="96"/>
    </row>
    <row r="58" spans="1:17" s="1" customFormat="1" ht="50.1" customHeight="1">
      <c r="A58" s="127">
        <v>53</v>
      </c>
      <c r="B58" s="22" t="s">
        <v>216</v>
      </c>
      <c r="C58" s="30" t="s">
        <v>55</v>
      </c>
      <c r="D58" s="64" t="s">
        <v>356</v>
      </c>
      <c r="E58" s="10" t="s">
        <v>23</v>
      </c>
      <c r="F58" s="26" t="s">
        <v>357</v>
      </c>
      <c r="G58" s="130" t="s">
        <v>220</v>
      </c>
      <c r="H58" s="35" t="s">
        <v>398</v>
      </c>
      <c r="I58" s="96" t="s">
        <v>27</v>
      </c>
      <c r="J58" s="103" t="s">
        <v>204</v>
      </c>
      <c r="K58" s="7">
        <f t="shared" si="0"/>
        <v>200640</v>
      </c>
      <c r="L58" s="54" t="s">
        <v>407</v>
      </c>
      <c r="M58" s="58">
        <v>200640</v>
      </c>
      <c r="N58" s="93" t="s">
        <v>407</v>
      </c>
      <c r="O58" s="93" t="s">
        <v>407</v>
      </c>
      <c r="P58" s="9" t="s">
        <v>358</v>
      </c>
      <c r="Q58" s="96"/>
    </row>
    <row r="59" spans="1:17" s="1" customFormat="1" ht="50.1" customHeight="1">
      <c r="A59" s="127">
        <v>54</v>
      </c>
      <c r="B59" s="22" t="s">
        <v>216</v>
      </c>
      <c r="C59" s="30" t="s">
        <v>55</v>
      </c>
      <c r="D59" s="64" t="s">
        <v>359</v>
      </c>
      <c r="E59" s="10" t="s">
        <v>23</v>
      </c>
      <c r="F59" s="26" t="s">
        <v>66</v>
      </c>
      <c r="G59" s="130" t="s">
        <v>220</v>
      </c>
      <c r="H59" s="35" t="s">
        <v>424</v>
      </c>
      <c r="I59" s="96" t="s">
        <v>27</v>
      </c>
      <c r="J59" s="103" t="s">
        <v>204</v>
      </c>
      <c r="K59" s="7">
        <f t="shared" si="0"/>
        <v>5168</v>
      </c>
      <c r="L59" s="54" t="s">
        <v>407</v>
      </c>
      <c r="M59" s="58">
        <v>5168</v>
      </c>
      <c r="N59" s="93" t="s">
        <v>407</v>
      </c>
      <c r="O59" s="93" t="s">
        <v>407</v>
      </c>
      <c r="P59" s="9" t="s">
        <v>358</v>
      </c>
      <c r="Q59" s="96"/>
    </row>
    <row r="60" spans="1:17" s="1" customFormat="1" ht="50.1" customHeight="1">
      <c r="A60" s="127">
        <v>55</v>
      </c>
      <c r="B60" s="122" t="s">
        <v>325</v>
      </c>
      <c r="C60" s="30" t="s">
        <v>55</v>
      </c>
      <c r="D60" s="64" t="s">
        <v>423</v>
      </c>
      <c r="E60" s="10" t="s">
        <v>428</v>
      </c>
      <c r="F60" s="26" t="s">
        <v>427</v>
      </c>
      <c r="G60" s="130" t="s">
        <v>426</v>
      </c>
      <c r="H60" s="35" t="s">
        <v>425</v>
      </c>
      <c r="I60" s="96" t="s">
        <v>27</v>
      </c>
      <c r="J60" s="103" t="s">
        <v>204</v>
      </c>
      <c r="K60" s="7">
        <f t="shared" si="0"/>
        <v>39047</v>
      </c>
      <c r="L60" s="54">
        <v>0</v>
      </c>
      <c r="M60" s="58">
        <v>0</v>
      </c>
      <c r="N60" s="93">
        <v>39047</v>
      </c>
      <c r="O60" s="93">
        <v>0</v>
      </c>
      <c r="P60" s="9" t="s">
        <v>525</v>
      </c>
      <c r="Q60" s="96"/>
    </row>
    <row r="61" spans="1:17" s="1" customFormat="1" ht="50.1" customHeight="1">
      <c r="A61" s="127">
        <v>56</v>
      </c>
      <c r="B61" s="22" t="s">
        <v>216</v>
      </c>
      <c r="C61" s="30" t="s">
        <v>55</v>
      </c>
      <c r="D61" s="64" t="s">
        <v>360</v>
      </c>
      <c r="E61" s="10" t="s">
        <v>23</v>
      </c>
      <c r="F61" s="26" t="s">
        <v>361</v>
      </c>
      <c r="G61" s="130" t="s">
        <v>227</v>
      </c>
      <c r="H61" s="35" t="s">
        <v>398</v>
      </c>
      <c r="I61" s="96" t="s">
        <v>57</v>
      </c>
      <c r="J61" s="103" t="s">
        <v>205</v>
      </c>
      <c r="K61" s="7">
        <f t="shared" si="0"/>
        <v>15950</v>
      </c>
      <c r="L61" s="54" t="s">
        <v>407</v>
      </c>
      <c r="M61" s="58">
        <v>15950</v>
      </c>
      <c r="N61" s="93" t="s">
        <v>407</v>
      </c>
      <c r="O61" s="93" t="s">
        <v>407</v>
      </c>
      <c r="P61" s="9" t="s">
        <v>362</v>
      </c>
      <c r="Q61" s="96"/>
    </row>
    <row r="62" spans="1:17" s="1" customFormat="1" ht="50.1" customHeight="1">
      <c r="A62" s="127">
        <v>57</v>
      </c>
      <c r="B62" s="22" t="s">
        <v>216</v>
      </c>
      <c r="C62" s="30" t="s">
        <v>55</v>
      </c>
      <c r="D62" s="61" t="s">
        <v>363</v>
      </c>
      <c r="E62" s="10" t="s">
        <v>23</v>
      </c>
      <c r="F62" s="26" t="s">
        <v>62</v>
      </c>
      <c r="G62" s="130" t="s">
        <v>227</v>
      </c>
      <c r="H62" s="35" t="s">
        <v>398</v>
      </c>
      <c r="I62" s="96" t="s">
        <v>57</v>
      </c>
      <c r="J62" s="103" t="s">
        <v>205</v>
      </c>
      <c r="K62" s="7">
        <f t="shared" si="0"/>
        <v>8500</v>
      </c>
      <c r="L62" s="54" t="s">
        <v>407</v>
      </c>
      <c r="M62" s="58">
        <v>8500</v>
      </c>
      <c r="N62" s="93" t="s">
        <v>407</v>
      </c>
      <c r="O62" s="93" t="s">
        <v>407</v>
      </c>
      <c r="P62" s="9" t="s">
        <v>364</v>
      </c>
      <c r="Q62" s="28"/>
    </row>
    <row r="63" spans="1:17" s="1" customFormat="1" ht="50.1" customHeight="1">
      <c r="A63" s="127">
        <v>58</v>
      </c>
      <c r="B63" s="22" t="s">
        <v>216</v>
      </c>
      <c r="C63" s="30" t="s">
        <v>55</v>
      </c>
      <c r="D63" s="64" t="s">
        <v>63</v>
      </c>
      <c r="E63" s="10" t="s">
        <v>56</v>
      </c>
      <c r="F63" s="27" t="s">
        <v>64</v>
      </c>
      <c r="G63" s="130" t="s">
        <v>367</v>
      </c>
      <c r="H63" s="35" t="s">
        <v>399</v>
      </c>
      <c r="I63" s="10" t="s">
        <v>27</v>
      </c>
      <c r="J63" s="103" t="s">
        <v>235</v>
      </c>
      <c r="K63" s="7">
        <f t="shared" si="0"/>
        <v>329383</v>
      </c>
      <c r="L63" s="54">
        <v>263506</v>
      </c>
      <c r="M63" s="93">
        <v>65877</v>
      </c>
      <c r="N63" s="93" t="s">
        <v>407</v>
      </c>
      <c r="O63" s="93" t="s">
        <v>407</v>
      </c>
      <c r="P63" s="9" t="s">
        <v>347</v>
      </c>
      <c r="Q63" s="96"/>
    </row>
    <row r="64" spans="1:17" s="1" customFormat="1" ht="50.1" customHeight="1">
      <c r="A64" s="127">
        <v>59</v>
      </c>
      <c r="B64" s="22" t="s">
        <v>216</v>
      </c>
      <c r="C64" s="30" t="s">
        <v>55</v>
      </c>
      <c r="D64" s="64" t="s">
        <v>65</v>
      </c>
      <c r="E64" s="10" t="s">
        <v>56</v>
      </c>
      <c r="F64" s="27" t="s">
        <v>67</v>
      </c>
      <c r="G64" s="130" t="s">
        <v>367</v>
      </c>
      <c r="H64" s="35" t="s">
        <v>399</v>
      </c>
      <c r="I64" s="10" t="s">
        <v>27</v>
      </c>
      <c r="J64" s="103" t="s">
        <v>235</v>
      </c>
      <c r="K64" s="7">
        <f t="shared" si="0"/>
        <v>126600</v>
      </c>
      <c r="L64" s="54">
        <v>98880</v>
      </c>
      <c r="M64" s="93">
        <v>27720</v>
      </c>
      <c r="N64" s="93" t="s">
        <v>407</v>
      </c>
      <c r="O64" s="93" t="s">
        <v>407</v>
      </c>
      <c r="P64" s="9" t="s">
        <v>347</v>
      </c>
      <c r="Q64" s="96"/>
    </row>
    <row r="65" spans="1:17" s="1" customFormat="1" ht="50.1" customHeight="1">
      <c r="A65" s="127">
        <v>60</v>
      </c>
      <c r="B65" s="22" t="s">
        <v>216</v>
      </c>
      <c r="C65" s="30" t="s">
        <v>55</v>
      </c>
      <c r="D65" s="30" t="s">
        <v>510</v>
      </c>
      <c r="E65" s="96" t="s">
        <v>56</v>
      </c>
      <c r="F65" s="18" t="s">
        <v>365</v>
      </c>
      <c r="G65" s="130" t="s">
        <v>227</v>
      </c>
      <c r="H65" s="35" t="s">
        <v>400</v>
      </c>
      <c r="I65" s="10" t="s">
        <v>27</v>
      </c>
      <c r="J65" s="103" t="s">
        <v>235</v>
      </c>
      <c r="K65" s="7">
        <f t="shared" si="0"/>
        <v>7500</v>
      </c>
      <c r="L65" s="54">
        <v>3750</v>
      </c>
      <c r="M65" s="93">
        <v>1875</v>
      </c>
      <c r="N65" s="58">
        <v>1875</v>
      </c>
      <c r="O65" s="93" t="s">
        <v>407</v>
      </c>
      <c r="P65" s="9" t="s">
        <v>19</v>
      </c>
      <c r="Q65" s="96"/>
    </row>
    <row r="66" spans="1:17" s="1" customFormat="1" ht="50.1" customHeight="1">
      <c r="A66" s="127">
        <v>61</v>
      </c>
      <c r="B66" s="22" t="s">
        <v>216</v>
      </c>
      <c r="C66" s="30" t="s">
        <v>55</v>
      </c>
      <c r="D66" s="8" t="s">
        <v>509</v>
      </c>
      <c r="E66" s="96" t="s">
        <v>68</v>
      </c>
      <c r="F66" s="18" t="s">
        <v>472</v>
      </c>
      <c r="G66" s="130" t="s">
        <v>220</v>
      </c>
      <c r="H66" s="35" t="s">
        <v>439</v>
      </c>
      <c r="I66" s="10" t="s">
        <v>18</v>
      </c>
      <c r="J66" s="103" t="s">
        <v>204</v>
      </c>
      <c r="K66" s="7">
        <f t="shared" si="0"/>
        <v>620000</v>
      </c>
      <c r="L66" s="54">
        <v>434000</v>
      </c>
      <c r="M66" s="93">
        <v>124000</v>
      </c>
      <c r="N66" s="58">
        <v>62000</v>
      </c>
      <c r="O66" s="93" t="s">
        <v>407</v>
      </c>
      <c r="P66" s="9" t="s">
        <v>19</v>
      </c>
      <c r="Q66" s="96"/>
    </row>
    <row r="67" spans="1:17" s="1" customFormat="1" ht="50.1" customHeight="1">
      <c r="A67" s="127">
        <v>62</v>
      </c>
      <c r="B67" s="22" t="s">
        <v>216</v>
      </c>
      <c r="C67" s="30" t="s">
        <v>55</v>
      </c>
      <c r="D67" s="30" t="s">
        <v>508</v>
      </c>
      <c r="E67" s="96" t="s">
        <v>68</v>
      </c>
      <c r="F67" s="18" t="s">
        <v>471</v>
      </c>
      <c r="G67" s="130" t="s">
        <v>227</v>
      </c>
      <c r="H67" s="50" t="s">
        <v>470</v>
      </c>
      <c r="I67" s="96" t="s">
        <v>57</v>
      </c>
      <c r="J67" s="103" t="s">
        <v>235</v>
      </c>
      <c r="K67" s="7">
        <f t="shared" si="0"/>
        <v>679932</v>
      </c>
      <c r="L67" s="58">
        <v>543946</v>
      </c>
      <c r="M67" s="58">
        <v>67993</v>
      </c>
      <c r="N67" s="58">
        <v>67993</v>
      </c>
      <c r="O67" s="58">
        <v>0</v>
      </c>
      <c r="P67" s="9" t="s">
        <v>19</v>
      </c>
      <c r="Q67" s="96"/>
    </row>
    <row r="68" spans="1:17" s="1" customFormat="1" ht="50.1" customHeight="1">
      <c r="A68" s="127">
        <v>63</v>
      </c>
      <c r="B68" s="22" t="s">
        <v>216</v>
      </c>
      <c r="C68" s="66" t="s">
        <v>74</v>
      </c>
      <c r="D68" s="66" t="s">
        <v>148</v>
      </c>
      <c r="E68" s="5" t="s">
        <v>144</v>
      </c>
      <c r="F68" s="23" t="s">
        <v>149</v>
      </c>
      <c r="G68" s="130" t="s">
        <v>220</v>
      </c>
      <c r="H68" s="76" t="s">
        <v>441</v>
      </c>
      <c r="I68" s="5" t="s">
        <v>27</v>
      </c>
      <c r="J68" s="105" t="s">
        <v>204</v>
      </c>
      <c r="K68" s="7">
        <f t="shared" si="0"/>
        <v>14000</v>
      </c>
      <c r="L68" s="83">
        <v>0</v>
      </c>
      <c r="M68" s="84">
        <v>7000</v>
      </c>
      <c r="N68" s="110">
        <v>7000</v>
      </c>
      <c r="O68" s="84">
        <v>0</v>
      </c>
      <c r="P68" s="66" t="s">
        <v>29</v>
      </c>
      <c r="Q68" s="96"/>
    </row>
    <row r="69" spans="1:17" s="1" customFormat="1" ht="50.1" customHeight="1">
      <c r="A69" s="127">
        <v>64</v>
      </c>
      <c r="B69" s="22" t="s">
        <v>283</v>
      </c>
      <c r="C69" s="19" t="s">
        <v>486</v>
      </c>
      <c r="D69" s="19" t="s">
        <v>487</v>
      </c>
      <c r="E69" s="19" t="s">
        <v>23</v>
      </c>
      <c r="F69" s="19" t="s">
        <v>488</v>
      </c>
      <c r="G69" s="130" t="s">
        <v>227</v>
      </c>
      <c r="H69" s="35" t="s">
        <v>495</v>
      </c>
      <c r="I69" s="19" t="s">
        <v>18</v>
      </c>
      <c r="J69" s="103" t="s">
        <v>205</v>
      </c>
      <c r="K69" s="7">
        <f t="shared" ref="K69:K75" si="1">SUM(L69:O69)</f>
        <v>255000</v>
      </c>
      <c r="L69" s="117" t="s">
        <v>28</v>
      </c>
      <c r="M69" s="116">
        <v>255000</v>
      </c>
      <c r="N69" s="117" t="s">
        <v>28</v>
      </c>
      <c r="O69" s="117" t="s">
        <v>28</v>
      </c>
      <c r="P69" s="19" t="s">
        <v>19</v>
      </c>
      <c r="Q69" s="100"/>
    </row>
    <row r="70" spans="1:17" s="1" customFormat="1" ht="50.1" customHeight="1">
      <c r="A70" s="127">
        <v>65</v>
      </c>
      <c r="B70" s="22" t="s">
        <v>283</v>
      </c>
      <c r="C70" s="19" t="s">
        <v>486</v>
      </c>
      <c r="D70" s="19" t="s">
        <v>489</v>
      </c>
      <c r="E70" s="19" t="s">
        <v>20</v>
      </c>
      <c r="F70" s="19" t="s">
        <v>490</v>
      </c>
      <c r="G70" s="130" t="s">
        <v>227</v>
      </c>
      <c r="H70" s="35" t="s">
        <v>500</v>
      </c>
      <c r="I70" s="19" t="s">
        <v>18</v>
      </c>
      <c r="J70" s="103" t="s">
        <v>205</v>
      </c>
      <c r="K70" s="7">
        <f t="shared" si="1"/>
        <v>264000</v>
      </c>
      <c r="L70" s="117" t="s">
        <v>28</v>
      </c>
      <c r="M70" s="117" t="s">
        <v>28</v>
      </c>
      <c r="N70" s="116">
        <v>264000</v>
      </c>
      <c r="O70" s="117" t="s">
        <v>28</v>
      </c>
      <c r="P70" s="19" t="s">
        <v>19</v>
      </c>
      <c r="Q70" s="100"/>
    </row>
    <row r="71" spans="1:17" s="1" customFormat="1" ht="50.1" customHeight="1">
      <c r="A71" s="127">
        <v>66</v>
      </c>
      <c r="B71" s="22" t="s">
        <v>283</v>
      </c>
      <c r="C71" s="19" t="s">
        <v>486</v>
      </c>
      <c r="D71" s="19" t="s">
        <v>491</v>
      </c>
      <c r="E71" s="19" t="s">
        <v>20</v>
      </c>
      <c r="F71" s="19" t="s">
        <v>491</v>
      </c>
      <c r="G71" s="130" t="s">
        <v>227</v>
      </c>
      <c r="H71" s="35" t="s">
        <v>496</v>
      </c>
      <c r="I71" s="19" t="s">
        <v>18</v>
      </c>
      <c r="J71" s="103" t="s">
        <v>205</v>
      </c>
      <c r="K71" s="7">
        <f t="shared" si="1"/>
        <v>900</v>
      </c>
      <c r="L71" s="117" t="s">
        <v>28</v>
      </c>
      <c r="M71" s="117" t="s">
        <v>28</v>
      </c>
      <c r="N71" s="117">
        <v>900</v>
      </c>
      <c r="O71" s="117" t="s">
        <v>28</v>
      </c>
      <c r="P71" s="19" t="s">
        <v>19</v>
      </c>
      <c r="Q71" s="100"/>
    </row>
    <row r="72" spans="1:17" s="1" customFormat="1" ht="50.1" customHeight="1">
      <c r="A72" s="127">
        <v>67</v>
      </c>
      <c r="B72" s="22" t="s">
        <v>283</v>
      </c>
      <c r="C72" s="19" t="s">
        <v>486</v>
      </c>
      <c r="D72" s="19" t="s">
        <v>492</v>
      </c>
      <c r="E72" s="19" t="s">
        <v>32</v>
      </c>
      <c r="F72" s="19" t="s">
        <v>488</v>
      </c>
      <c r="G72" s="130" t="s">
        <v>227</v>
      </c>
      <c r="H72" s="35" t="s">
        <v>495</v>
      </c>
      <c r="I72" s="19" t="s">
        <v>18</v>
      </c>
      <c r="J72" s="103" t="s">
        <v>205</v>
      </c>
      <c r="K72" s="7">
        <f t="shared" si="1"/>
        <v>70250</v>
      </c>
      <c r="L72" s="117" t="s">
        <v>28</v>
      </c>
      <c r="M72" s="116">
        <v>70250</v>
      </c>
      <c r="N72" s="117" t="s">
        <v>28</v>
      </c>
      <c r="O72" s="117" t="s">
        <v>28</v>
      </c>
      <c r="P72" s="19" t="s">
        <v>19</v>
      </c>
      <c r="Q72" s="100"/>
    </row>
    <row r="73" spans="1:17" s="1" customFormat="1" ht="50.1" customHeight="1">
      <c r="A73" s="127">
        <v>68</v>
      </c>
      <c r="B73" s="22" t="s">
        <v>283</v>
      </c>
      <c r="C73" s="100" t="s">
        <v>74</v>
      </c>
      <c r="D73" s="100" t="s">
        <v>160</v>
      </c>
      <c r="E73" s="100" t="s">
        <v>144</v>
      </c>
      <c r="F73" s="18" t="s">
        <v>161</v>
      </c>
      <c r="G73" s="131" t="s">
        <v>220</v>
      </c>
      <c r="H73" s="35" t="s">
        <v>497</v>
      </c>
      <c r="I73" s="19" t="s">
        <v>13</v>
      </c>
      <c r="J73" s="33" t="s">
        <v>205</v>
      </c>
      <c r="K73" s="7">
        <f t="shared" si="1"/>
        <v>810693</v>
      </c>
      <c r="L73" s="2">
        <v>567485</v>
      </c>
      <c r="M73" s="2">
        <v>243208</v>
      </c>
      <c r="N73" s="16">
        <v>0</v>
      </c>
      <c r="O73" s="2">
        <v>0</v>
      </c>
      <c r="P73" s="100" t="s">
        <v>29</v>
      </c>
      <c r="Q73" s="100"/>
    </row>
    <row r="74" spans="1:17" s="1" customFormat="1" ht="50.1" customHeight="1">
      <c r="A74" s="127">
        <v>69</v>
      </c>
      <c r="B74" s="22" t="s">
        <v>283</v>
      </c>
      <c r="C74" s="100" t="s">
        <v>74</v>
      </c>
      <c r="D74" s="100" t="s">
        <v>162</v>
      </c>
      <c r="E74" s="100" t="s">
        <v>144</v>
      </c>
      <c r="F74" s="11" t="s">
        <v>505</v>
      </c>
      <c r="G74" s="130" t="s">
        <v>227</v>
      </c>
      <c r="H74" s="35" t="s">
        <v>498</v>
      </c>
      <c r="I74" s="40" t="s">
        <v>13</v>
      </c>
      <c r="J74" s="33" t="s">
        <v>205</v>
      </c>
      <c r="K74" s="7">
        <f t="shared" si="1"/>
        <v>179694</v>
      </c>
      <c r="L74" s="2">
        <v>89847</v>
      </c>
      <c r="M74" s="2">
        <v>44924</v>
      </c>
      <c r="N74" s="53">
        <v>44923</v>
      </c>
      <c r="O74" s="2">
        <v>0</v>
      </c>
      <c r="P74" s="100" t="s">
        <v>29</v>
      </c>
      <c r="Q74" s="100"/>
    </row>
    <row r="75" spans="1:17" s="1" customFormat="1" ht="50.1" customHeight="1">
      <c r="A75" s="127">
        <v>70</v>
      </c>
      <c r="B75" s="22" t="s">
        <v>283</v>
      </c>
      <c r="C75" s="100" t="s">
        <v>74</v>
      </c>
      <c r="D75" s="100" t="s">
        <v>163</v>
      </c>
      <c r="E75" s="100" t="s">
        <v>144</v>
      </c>
      <c r="F75" s="11" t="s">
        <v>164</v>
      </c>
      <c r="G75" s="130" t="s">
        <v>227</v>
      </c>
      <c r="H75" s="35" t="s">
        <v>499</v>
      </c>
      <c r="I75" s="40" t="s">
        <v>27</v>
      </c>
      <c r="J75" s="33" t="s">
        <v>204</v>
      </c>
      <c r="K75" s="7">
        <f t="shared" si="1"/>
        <v>22162</v>
      </c>
      <c r="L75" s="2">
        <v>15513</v>
      </c>
      <c r="M75" s="2">
        <v>6649</v>
      </c>
      <c r="N75" s="16">
        <v>0</v>
      </c>
      <c r="O75" s="2">
        <v>0</v>
      </c>
      <c r="P75" s="100" t="s">
        <v>29</v>
      </c>
      <c r="Q75" s="100"/>
    </row>
    <row r="76" spans="1:17" s="1" customFormat="1" ht="50.1" customHeight="1">
      <c r="A76" s="127">
        <v>71</v>
      </c>
      <c r="B76" s="49" t="s">
        <v>216</v>
      </c>
      <c r="C76" s="66" t="s">
        <v>74</v>
      </c>
      <c r="D76" s="61" t="s">
        <v>228</v>
      </c>
      <c r="E76" s="5" t="s">
        <v>144</v>
      </c>
      <c r="F76" s="23" t="s">
        <v>229</v>
      </c>
      <c r="G76" s="134" t="s">
        <v>220</v>
      </c>
      <c r="H76" s="52" t="s">
        <v>401</v>
      </c>
      <c r="I76" s="5" t="s">
        <v>69</v>
      </c>
      <c r="J76" s="105" t="s">
        <v>205</v>
      </c>
      <c r="K76" s="7">
        <f t="shared" ref="K76:K99" si="2">SUM(L76:O76)</f>
        <v>8620</v>
      </c>
      <c r="L76" s="84">
        <v>6896</v>
      </c>
      <c r="M76" s="84">
        <v>1724</v>
      </c>
      <c r="N76" s="110">
        <v>0</v>
      </c>
      <c r="O76" s="84">
        <v>0</v>
      </c>
      <c r="P76" s="66" t="s">
        <v>29</v>
      </c>
      <c r="Q76" s="7"/>
    </row>
    <row r="77" spans="1:17" s="1" customFormat="1" ht="50.1" customHeight="1">
      <c r="A77" s="127">
        <v>72</v>
      </c>
      <c r="B77" s="49" t="s">
        <v>216</v>
      </c>
      <c r="C77" s="66" t="s">
        <v>74</v>
      </c>
      <c r="D77" s="66" t="s">
        <v>225</v>
      </c>
      <c r="E77" s="9" t="s">
        <v>32</v>
      </c>
      <c r="F77" s="23" t="s">
        <v>226</v>
      </c>
      <c r="G77" s="134" t="s">
        <v>227</v>
      </c>
      <c r="H77" s="52" t="s">
        <v>402</v>
      </c>
      <c r="I77" s="5" t="s">
        <v>13</v>
      </c>
      <c r="J77" s="105" t="s">
        <v>205</v>
      </c>
      <c r="K77" s="7">
        <f t="shared" si="2"/>
        <v>7270</v>
      </c>
      <c r="L77" s="84">
        <v>0</v>
      </c>
      <c r="M77" s="84">
        <v>7270</v>
      </c>
      <c r="N77" s="110">
        <v>0</v>
      </c>
      <c r="O77" s="84">
        <v>0</v>
      </c>
      <c r="P77" s="66" t="s">
        <v>29</v>
      </c>
      <c r="Q77" s="7"/>
    </row>
    <row r="78" spans="1:17" s="1" customFormat="1" ht="50.1" customHeight="1">
      <c r="A78" s="127">
        <v>73</v>
      </c>
      <c r="B78" s="49" t="s">
        <v>216</v>
      </c>
      <c r="C78" s="66" t="s">
        <v>74</v>
      </c>
      <c r="D78" s="66" t="s">
        <v>224</v>
      </c>
      <c r="E78" s="9" t="s">
        <v>32</v>
      </c>
      <c r="F78" s="23" t="s">
        <v>473</v>
      </c>
      <c r="G78" s="134" t="s">
        <v>220</v>
      </c>
      <c r="H78" s="52" t="s">
        <v>402</v>
      </c>
      <c r="I78" s="5" t="s">
        <v>69</v>
      </c>
      <c r="J78" s="105" t="s">
        <v>204</v>
      </c>
      <c r="K78" s="7">
        <f t="shared" si="2"/>
        <v>163400</v>
      </c>
      <c r="L78" s="84">
        <v>0</v>
      </c>
      <c r="M78" s="84">
        <v>163400</v>
      </c>
      <c r="N78" s="110">
        <v>0</v>
      </c>
      <c r="O78" s="84">
        <v>0</v>
      </c>
      <c r="P78" s="66" t="s">
        <v>29</v>
      </c>
      <c r="Q78" s="7"/>
    </row>
    <row r="79" spans="1:17" s="1" customFormat="1" ht="50.1" customHeight="1">
      <c r="A79" s="127">
        <v>74</v>
      </c>
      <c r="B79" s="49" t="s">
        <v>216</v>
      </c>
      <c r="C79" s="66" t="s">
        <v>74</v>
      </c>
      <c r="D79" s="66" t="s">
        <v>223</v>
      </c>
      <c r="E79" s="5" t="s">
        <v>144</v>
      </c>
      <c r="F79" s="23" t="s">
        <v>474</v>
      </c>
      <c r="G79" s="134" t="s">
        <v>220</v>
      </c>
      <c r="H79" s="52" t="s">
        <v>401</v>
      </c>
      <c r="I79" s="5" t="s">
        <v>69</v>
      </c>
      <c r="J79" s="105" t="s">
        <v>205</v>
      </c>
      <c r="K79" s="7">
        <f t="shared" si="2"/>
        <v>490950</v>
      </c>
      <c r="L79" s="84">
        <v>392760</v>
      </c>
      <c r="M79" s="84">
        <v>98190</v>
      </c>
      <c r="N79" s="110">
        <v>0</v>
      </c>
      <c r="O79" s="84">
        <v>0</v>
      </c>
      <c r="P79" s="66" t="s">
        <v>29</v>
      </c>
      <c r="Q79" s="7"/>
    </row>
    <row r="80" spans="1:17" s="1" customFormat="1" ht="50.1" customHeight="1">
      <c r="A80" s="127">
        <v>75</v>
      </c>
      <c r="B80" s="49" t="s">
        <v>216</v>
      </c>
      <c r="C80" s="66" t="s">
        <v>74</v>
      </c>
      <c r="D80" s="61" t="s">
        <v>221</v>
      </c>
      <c r="E80" s="5" t="s">
        <v>144</v>
      </c>
      <c r="F80" s="23" t="s">
        <v>159</v>
      </c>
      <c r="G80" s="134" t="s">
        <v>220</v>
      </c>
      <c r="H80" s="52" t="s">
        <v>403</v>
      </c>
      <c r="I80" s="5" t="s">
        <v>13</v>
      </c>
      <c r="J80" s="103" t="s">
        <v>345</v>
      </c>
      <c r="K80" s="7">
        <f t="shared" si="2"/>
        <v>2424</v>
      </c>
      <c r="L80" s="85">
        <v>1212</v>
      </c>
      <c r="M80" s="111">
        <v>1212</v>
      </c>
      <c r="N80" s="110">
        <v>0</v>
      </c>
      <c r="O80" s="111">
        <v>0</v>
      </c>
      <c r="P80" s="38" t="s">
        <v>222</v>
      </c>
      <c r="Q80" s="19"/>
    </row>
    <row r="81" spans="1:17" s="1" customFormat="1" ht="50.1" customHeight="1">
      <c r="A81" s="127">
        <v>76</v>
      </c>
      <c r="B81" s="49" t="s">
        <v>216</v>
      </c>
      <c r="C81" s="66" t="s">
        <v>74</v>
      </c>
      <c r="D81" s="66" t="s">
        <v>502</v>
      </c>
      <c r="E81" s="5" t="s">
        <v>68</v>
      </c>
      <c r="F81" s="23" t="s">
        <v>158</v>
      </c>
      <c r="G81" s="134" t="s">
        <v>220</v>
      </c>
      <c r="H81" s="52" t="s">
        <v>404</v>
      </c>
      <c r="I81" s="5" t="s">
        <v>69</v>
      </c>
      <c r="J81" s="103" t="s">
        <v>205</v>
      </c>
      <c r="K81" s="7">
        <f t="shared" si="2"/>
        <v>51600</v>
      </c>
      <c r="L81" s="85">
        <v>46440</v>
      </c>
      <c r="M81" s="111">
        <v>5160</v>
      </c>
      <c r="N81" s="110">
        <v>0</v>
      </c>
      <c r="O81" s="84">
        <v>0</v>
      </c>
      <c r="P81" s="38" t="s">
        <v>29</v>
      </c>
      <c r="Q81" s="96"/>
    </row>
    <row r="82" spans="1:17" s="1" customFormat="1" ht="50.1" customHeight="1">
      <c r="A82" s="127">
        <v>77</v>
      </c>
      <c r="B82" s="49" t="s">
        <v>216</v>
      </c>
      <c r="C82" s="66" t="s">
        <v>74</v>
      </c>
      <c r="D82" s="66" t="s">
        <v>157</v>
      </c>
      <c r="E82" s="9" t="s">
        <v>32</v>
      </c>
      <c r="F82" s="113" t="s">
        <v>479</v>
      </c>
      <c r="G82" s="134" t="s">
        <v>220</v>
      </c>
      <c r="H82" s="52" t="s">
        <v>405</v>
      </c>
      <c r="I82" s="5" t="s">
        <v>13</v>
      </c>
      <c r="J82" s="103" t="s">
        <v>345</v>
      </c>
      <c r="K82" s="7">
        <f t="shared" si="2"/>
        <v>37445</v>
      </c>
      <c r="L82" s="85">
        <v>0</v>
      </c>
      <c r="M82" s="84">
        <v>37445</v>
      </c>
      <c r="N82" s="110">
        <v>0</v>
      </c>
      <c r="O82" s="84">
        <v>0</v>
      </c>
      <c r="P82" s="38" t="s">
        <v>29</v>
      </c>
      <c r="Q82" s="96"/>
    </row>
    <row r="83" spans="1:17" s="1" customFormat="1" ht="50.1" customHeight="1">
      <c r="A83" s="127">
        <v>78</v>
      </c>
      <c r="B83" s="49" t="s">
        <v>216</v>
      </c>
      <c r="C83" s="66" t="s">
        <v>74</v>
      </c>
      <c r="D83" s="115" t="s">
        <v>503</v>
      </c>
      <c r="E83" s="5" t="s">
        <v>144</v>
      </c>
      <c r="F83" s="23" t="s">
        <v>156</v>
      </c>
      <c r="G83" s="134" t="s">
        <v>220</v>
      </c>
      <c r="H83" s="52" t="s">
        <v>406</v>
      </c>
      <c r="I83" s="5" t="s">
        <v>13</v>
      </c>
      <c r="J83" s="103" t="s">
        <v>345</v>
      </c>
      <c r="K83" s="7">
        <f t="shared" si="2"/>
        <v>42724</v>
      </c>
      <c r="L83" s="83">
        <v>29907</v>
      </c>
      <c r="M83" s="84">
        <v>12817</v>
      </c>
      <c r="N83" s="110">
        <v>0</v>
      </c>
      <c r="O83" s="84">
        <v>0</v>
      </c>
      <c r="P83" s="66" t="s">
        <v>29</v>
      </c>
      <c r="Q83" s="96"/>
    </row>
    <row r="84" spans="1:17" s="1" customFormat="1" ht="50.1" customHeight="1">
      <c r="A84" s="127">
        <v>79</v>
      </c>
      <c r="B84" s="37" t="s">
        <v>216</v>
      </c>
      <c r="C84" s="30" t="s">
        <v>74</v>
      </c>
      <c r="D84" s="30" t="s">
        <v>307</v>
      </c>
      <c r="E84" s="96" t="s">
        <v>308</v>
      </c>
      <c r="F84" s="18" t="s">
        <v>309</v>
      </c>
      <c r="G84" s="131" t="s">
        <v>220</v>
      </c>
      <c r="H84" s="36" t="s">
        <v>310</v>
      </c>
      <c r="I84" s="96" t="s">
        <v>27</v>
      </c>
      <c r="J84" s="104" t="s">
        <v>204</v>
      </c>
      <c r="K84" s="7">
        <f t="shared" si="2"/>
        <v>67000</v>
      </c>
      <c r="L84" s="54" t="s">
        <v>407</v>
      </c>
      <c r="M84" s="93">
        <v>67000</v>
      </c>
      <c r="N84" s="93" t="s">
        <v>407</v>
      </c>
      <c r="O84" s="93" t="s">
        <v>407</v>
      </c>
      <c r="P84" s="9" t="s">
        <v>29</v>
      </c>
      <c r="Q84" s="96"/>
    </row>
    <row r="85" spans="1:17" s="1" customFormat="1" ht="50.1" customHeight="1">
      <c r="A85" s="127">
        <v>80</v>
      </c>
      <c r="B85" s="22" t="s">
        <v>216</v>
      </c>
      <c r="C85" s="30" t="s">
        <v>74</v>
      </c>
      <c r="D85" s="30" t="s">
        <v>166</v>
      </c>
      <c r="E85" s="18" t="s">
        <v>68</v>
      </c>
      <c r="F85" s="18" t="s">
        <v>165</v>
      </c>
      <c r="G85" s="130" t="s">
        <v>227</v>
      </c>
      <c r="H85" s="36" t="s">
        <v>462</v>
      </c>
      <c r="I85" s="2" t="s">
        <v>27</v>
      </c>
      <c r="J85" s="104" t="s">
        <v>204</v>
      </c>
      <c r="K85" s="7">
        <f t="shared" si="2"/>
        <v>4681800</v>
      </c>
      <c r="L85" s="54">
        <v>2809080</v>
      </c>
      <c r="M85" s="93">
        <v>1310904</v>
      </c>
      <c r="N85" s="93">
        <v>561816</v>
      </c>
      <c r="O85" s="93" t="s">
        <v>407</v>
      </c>
      <c r="P85" s="9" t="s">
        <v>311</v>
      </c>
      <c r="Q85" s="15"/>
    </row>
    <row r="86" spans="1:17" s="1" customFormat="1" ht="50.1" customHeight="1">
      <c r="A86" s="127">
        <v>81</v>
      </c>
      <c r="B86" s="51" t="s">
        <v>216</v>
      </c>
      <c r="C86" s="30" t="s">
        <v>74</v>
      </c>
      <c r="D86" s="8" t="s">
        <v>312</v>
      </c>
      <c r="E86" s="18" t="s">
        <v>68</v>
      </c>
      <c r="F86" s="25" t="s">
        <v>167</v>
      </c>
      <c r="G86" s="130" t="s">
        <v>227</v>
      </c>
      <c r="H86" s="36" t="s">
        <v>462</v>
      </c>
      <c r="I86" s="2" t="s">
        <v>13</v>
      </c>
      <c r="J86" s="104" t="s">
        <v>204</v>
      </c>
      <c r="K86" s="7">
        <f t="shared" si="2"/>
        <v>1936</v>
      </c>
      <c r="L86" s="54">
        <v>1162</v>
      </c>
      <c r="M86" s="93">
        <v>542</v>
      </c>
      <c r="N86" s="93">
        <v>232</v>
      </c>
      <c r="O86" s="93" t="s">
        <v>407</v>
      </c>
      <c r="P86" s="9" t="s">
        <v>311</v>
      </c>
      <c r="Q86" s="15"/>
    </row>
    <row r="87" spans="1:17" s="1" customFormat="1" ht="50.1" customHeight="1">
      <c r="A87" s="127">
        <v>82</v>
      </c>
      <c r="B87" s="51" t="s">
        <v>216</v>
      </c>
      <c r="C87" s="30" t="s">
        <v>74</v>
      </c>
      <c r="D87" s="30" t="s">
        <v>168</v>
      </c>
      <c r="E87" s="18" t="s">
        <v>68</v>
      </c>
      <c r="F87" s="25" t="s">
        <v>168</v>
      </c>
      <c r="G87" s="130" t="s">
        <v>227</v>
      </c>
      <c r="H87" s="36" t="s">
        <v>462</v>
      </c>
      <c r="I87" s="2" t="s">
        <v>13</v>
      </c>
      <c r="J87" s="104" t="s">
        <v>204</v>
      </c>
      <c r="K87" s="7">
        <f t="shared" si="2"/>
        <v>483333</v>
      </c>
      <c r="L87" s="54">
        <v>290000</v>
      </c>
      <c r="M87" s="93">
        <v>135333</v>
      </c>
      <c r="N87" s="93">
        <v>58000</v>
      </c>
      <c r="O87" s="93" t="s">
        <v>407</v>
      </c>
      <c r="P87" s="9" t="s">
        <v>311</v>
      </c>
      <c r="Q87" s="15"/>
    </row>
    <row r="88" spans="1:17" s="1" customFormat="1" ht="50.1" customHeight="1">
      <c r="A88" s="127">
        <v>83</v>
      </c>
      <c r="B88" s="22" t="s">
        <v>216</v>
      </c>
      <c r="C88" s="61" t="s">
        <v>74</v>
      </c>
      <c r="D88" s="30" t="s">
        <v>313</v>
      </c>
      <c r="E88" s="10" t="s">
        <v>68</v>
      </c>
      <c r="F88" s="25" t="s">
        <v>172</v>
      </c>
      <c r="G88" s="133" t="s">
        <v>227</v>
      </c>
      <c r="H88" s="32" t="s">
        <v>95</v>
      </c>
      <c r="I88" s="2" t="s">
        <v>27</v>
      </c>
      <c r="J88" s="104" t="s">
        <v>204</v>
      </c>
      <c r="K88" s="7">
        <f t="shared" si="2"/>
        <v>6634</v>
      </c>
      <c r="L88" s="54">
        <v>3317</v>
      </c>
      <c r="M88" s="93">
        <v>1582</v>
      </c>
      <c r="N88" s="93">
        <v>1735</v>
      </c>
      <c r="O88" s="80">
        <v>0</v>
      </c>
      <c r="P88" s="21" t="s">
        <v>29</v>
      </c>
      <c r="Q88" s="96"/>
    </row>
    <row r="89" spans="1:17" s="1" customFormat="1" ht="50.1" customHeight="1">
      <c r="A89" s="127">
        <v>84</v>
      </c>
      <c r="B89" s="37" t="s">
        <v>216</v>
      </c>
      <c r="C89" s="30" t="s">
        <v>74</v>
      </c>
      <c r="D89" s="30" t="s">
        <v>368</v>
      </c>
      <c r="E89" s="96" t="s">
        <v>12</v>
      </c>
      <c r="F89" s="18" t="s">
        <v>369</v>
      </c>
      <c r="G89" s="130" t="s">
        <v>220</v>
      </c>
      <c r="H89" s="36" t="s">
        <v>310</v>
      </c>
      <c r="I89" s="96" t="s">
        <v>27</v>
      </c>
      <c r="J89" s="104" t="s">
        <v>204</v>
      </c>
      <c r="K89" s="7">
        <f t="shared" si="2"/>
        <v>38800</v>
      </c>
      <c r="L89" s="54" t="s">
        <v>407</v>
      </c>
      <c r="M89" s="93" t="s">
        <v>407</v>
      </c>
      <c r="N89" s="89">
        <v>38800</v>
      </c>
      <c r="O89" s="93" t="s">
        <v>407</v>
      </c>
      <c r="P89" s="9" t="s">
        <v>213</v>
      </c>
      <c r="Q89" s="96"/>
    </row>
    <row r="90" spans="1:17" s="1" customFormat="1" ht="50.1" customHeight="1">
      <c r="A90" s="127">
        <v>85</v>
      </c>
      <c r="B90" s="22" t="s">
        <v>216</v>
      </c>
      <c r="C90" s="30" t="s">
        <v>74</v>
      </c>
      <c r="D90" s="30" t="s">
        <v>370</v>
      </c>
      <c r="E90" s="96" t="s">
        <v>12</v>
      </c>
      <c r="F90" s="18" t="s">
        <v>371</v>
      </c>
      <c r="G90" s="130" t="s">
        <v>220</v>
      </c>
      <c r="H90" s="36" t="s">
        <v>310</v>
      </c>
      <c r="I90" s="96" t="s">
        <v>27</v>
      </c>
      <c r="J90" s="104" t="s">
        <v>204</v>
      </c>
      <c r="K90" s="7">
        <f t="shared" si="2"/>
        <v>19400</v>
      </c>
      <c r="L90" s="54" t="s">
        <v>407</v>
      </c>
      <c r="M90" s="93" t="s">
        <v>407</v>
      </c>
      <c r="N90" s="89">
        <v>19400</v>
      </c>
      <c r="O90" s="93" t="s">
        <v>407</v>
      </c>
      <c r="P90" s="9" t="s">
        <v>213</v>
      </c>
      <c r="Q90" s="96"/>
    </row>
    <row r="91" spans="1:17" s="1" customFormat="1" ht="50.1" customHeight="1">
      <c r="A91" s="127">
        <v>86</v>
      </c>
      <c r="B91" s="122" t="s">
        <v>325</v>
      </c>
      <c r="C91" s="30" t="s">
        <v>74</v>
      </c>
      <c r="D91" s="8" t="s">
        <v>484</v>
      </c>
      <c r="E91" s="96" t="s">
        <v>12</v>
      </c>
      <c r="F91" s="18" t="s">
        <v>372</v>
      </c>
      <c r="G91" s="130" t="s">
        <v>220</v>
      </c>
      <c r="H91" s="36" t="s">
        <v>310</v>
      </c>
      <c r="I91" s="96" t="s">
        <v>27</v>
      </c>
      <c r="J91" s="104" t="s">
        <v>204</v>
      </c>
      <c r="K91" s="7">
        <f t="shared" si="2"/>
        <v>24000</v>
      </c>
      <c r="L91" s="54" t="s">
        <v>407</v>
      </c>
      <c r="M91" s="93" t="s">
        <v>407</v>
      </c>
      <c r="N91" s="89">
        <v>24000</v>
      </c>
      <c r="O91" s="93" t="s">
        <v>407</v>
      </c>
      <c r="P91" s="9" t="s">
        <v>213</v>
      </c>
      <c r="Q91" s="96"/>
    </row>
    <row r="92" spans="1:17" s="1" customFormat="1" ht="50.1" customHeight="1">
      <c r="A92" s="127">
        <v>87</v>
      </c>
      <c r="B92" s="22" t="s">
        <v>216</v>
      </c>
      <c r="C92" s="30" t="s">
        <v>74</v>
      </c>
      <c r="D92" s="8" t="s">
        <v>482</v>
      </c>
      <c r="E92" s="96" t="s">
        <v>68</v>
      </c>
      <c r="F92" s="18" t="s">
        <v>373</v>
      </c>
      <c r="G92" s="130" t="s">
        <v>220</v>
      </c>
      <c r="H92" s="36" t="s">
        <v>310</v>
      </c>
      <c r="I92" s="96" t="s">
        <v>27</v>
      </c>
      <c r="J92" s="104" t="s">
        <v>204</v>
      </c>
      <c r="K92" s="7">
        <f t="shared" si="2"/>
        <v>785886</v>
      </c>
      <c r="L92" s="54">
        <v>470456</v>
      </c>
      <c r="M92" s="93">
        <v>221028</v>
      </c>
      <c r="N92" s="89">
        <v>94402</v>
      </c>
      <c r="O92" s="93" t="s">
        <v>407</v>
      </c>
      <c r="P92" s="9" t="s">
        <v>29</v>
      </c>
      <c r="Q92" s="96"/>
    </row>
    <row r="93" spans="1:17" s="1" customFormat="1" ht="50.1" customHeight="1">
      <c r="A93" s="127">
        <v>88</v>
      </c>
      <c r="B93" s="22" t="s">
        <v>216</v>
      </c>
      <c r="C93" s="30" t="s">
        <v>74</v>
      </c>
      <c r="D93" s="8" t="s">
        <v>483</v>
      </c>
      <c r="E93" s="96" t="s">
        <v>68</v>
      </c>
      <c r="F93" s="18" t="s">
        <v>374</v>
      </c>
      <c r="G93" s="130" t="s">
        <v>220</v>
      </c>
      <c r="H93" s="36" t="s">
        <v>310</v>
      </c>
      <c r="I93" s="96" t="s">
        <v>27</v>
      </c>
      <c r="J93" s="104" t="s">
        <v>204</v>
      </c>
      <c r="K93" s="7">
        <f t="shared" si="2"/>
        <v>338935</v>
      </c>
      <c r="L93" s="54">
        <v>203459</v>
      </c>
      <c r="M93" s="93">
        <v>94833</v>
      </c>
      <c r="N93" s="89">
        <v>40643</v>
      </c>
      <c r="O93" s="93" t="s">
        <v>407</v>
      </c>
      <c r="P93" s="9" t="s">
        <v>29</v>
      </c>
      <c r="Q93" s="96"/>
    </row>
    <row r="94" spans="1:17" s="1" customFormat="1" ht="50.1" customHeight="1">
      <c r="A94" s="127">
        <v>89</v>
      </c>
      <c r="B94" s="22" t="s">
        <v>216</v>
      </c>
      <c r="C94" s="30" t="s">
        <v>74</v>
      </c>
      <c r="D94" s="8" t="s">
        <v>480</v>
      </c>
      <c r="E94" s="96" t="s">
        <v>32</v>
      </c>
      <c r="F94" s="18" t="s">
        <v>375</v>
      </c>
      <c r="G94" s="130" t="s">
        <v>220</v>
      </c>
      <c r="H94" s="36" t="s">
        <v>310</v>
      </c>
      <c r="I94" s="96" t="s">
        <v>27</v>
      </c>
      <c r="J94" s="104" t="s">
        <v>204</v>
      </c>
      <c r="K94" s="7">
        <f t="shared" si="2"/>
        <v>165000</v>
      </c>
      <c r="L94" s="54" t="s">
        <v>407</v>
      </c>
      <c r="M94" s="93">
        <v>165000</v>
      </c>
      <c r="N94" s="93" t="s">
        <v>407</v>
      </c>
      <c r="O94" s="93" t="s">
        <v>407</v>
      </c>
      <c r="P94" s="9" t="s">
        <v>29</v>
      </c>
      <c r="Q94" s="96"/>
    </row>
    <row r="95" spans="1:17" s="1" customFormat="1" ht="50.1" customHeight="1">
      <c r="A95" s="127">
        <v>90</v>
      </c>
      <c r="B95" s="22" t="s">
        <v>216</v>
      </c>
      <c r="C95" s="30" t="s">
        <v>74</v>
      </c>
      <c r="D95" s="8" t="s">
        <v>481</v>
      </c>
      <c r="E95" s="96" t="s">
        <v>32</v>
      </c>
      <c r="F95" s="18" t="s">
        <v>376</v>
      </c>
      <c r="G95" s="130" t="s">
        <v>220</v>
      </c>
      <c r="H95" s="36" t="s">
        <v>310</v>
      </c>
      <c r="I95" s="96" t="s">
        <v>27</v>
      </c>
      <c r="J95" s="104" t="s">
        <v>204</v>
      </c>
      <c r="K95" s="7">
        <f t="shared" si="2"/>
        <v>853000</v>
      </c>
      <c r="L95" s="54" t="s">
        <v>407</v>
      </c>
      <c r="M95" s="93">
        <v>853000</v>
      </c>
      <c r="N95" s="93" t="s">
        <v>407</v>
      </c>
      <c r="O95" s="93" t="s">
        <v>407</v>
      </c>
      <c r="P95" s="9" t="s">
        <v>29</v>
      </c>
      <c r="Q95" s="96"/>
    </row>
    <row r="96" spans="1:17" s="1" customFormat="1" ht="50.1" customHeight="1">
      <c r="A96" s="127">
        <v>91</v>
      </c>
      <c r="B96" s="22" t="s">
        <v>216</v>
      </c>
      <c r="C96" s="30" t="s">
        <v>74</v>
      </c>
      <c r="D96" s="30" t="s">
        <v>377</v>
      </c>
      <c r="E96" s="96" t="s">
        <v>68</v>
      </c>
      <c r="F96" s="18" t="s">
        <v>378</v>
      </c>
      <c r="G96" s="130" t="s">
        <v>220</v>
      </c>
      <c r="H96" s="36" t="s">
        <v>310</v>
      </c>
      <c r="I96" s="96" t="s">
        <v>27</v>
      </c>
      <c r="J96" s="104" t="s">
        <v>204</v>
      </c>
      <c r="K96" s="7">
        <f t="shared" si="2"/>
        <v>6666667</v>
      </c>
      <c r="L96" s="54">
        <v>5000000</v>
      </c>
      <c r="M96" s="93">
        <v>1166667</v>
      </c>
      <c r="N96" s="89">
        <v>500000</v>
      </c>
      <c r="O96" s="93" t="s">
        <v>407</v>
      </c>
      <c r="P96" s="9" t="s">
        <v>29</v>
      </c>
      <c r="Q96" s="96"/>
    </row>
    <row r="97" spans="1:17" s="1" customFormat="1" ht="50.1" customHeight="1">
      <c r="A97" s="127">
        <v>92</v>
      </c>
      <c r="B97" s="22" t="s">
        <v>216</v>
      </c>
      <c r="C97" s="30" t="s">
        <v>74</v>
      </c>
      <c r="D97" s="30" t="s">
        <v>379</v>
      </c>
      <c r="E97" s="96" t="s">
        <v>68</v>
      </c>
      <c r="F97" s="18" t="s">
        <v>170</v>
      </c>
      <c r="G97" s="130" t="s">
        <v>220</v>
      </c>
      <c r="H97" s="36" t="s">
        <v>310</v>
      </c>
      <c r="I97" s="96" t="s">
        <v>27</v>
      </c>
      <c r="J97" s="104" t="s">
        <v>204</v>
      </c>
      <c r="K97" s="7">
        <f t="shared" si="2"/>
        <v>14133333</v>
      </c>
      <c r="L97" s="54">
        <v>10600000</v>
      </c>
      <c r="M97" s="93">
        <v>2473333</v>
      </c>
      <c r="N97" s="89">
        <v>1060000</v>
      </c>
      <c r="O97" s="93" t="s">
        <v>407</v>
      </c>
      <c r="P97" s="9" t="s">
        <v>29</v>
      </c>
      <c r="Q97" s="96"/>
    </row>
    <row r="98" spans="1:17" s="1" customFormat="1" ht="50.1" customHeight="1">
      <c r="A98" s="127">
        <v>93</v>
      </c>
      <c r="B98" s="22" t="s">
        <v>216</v>
      </c>
      <c r="C98" s="30" t="s">
        <v>74</v>
      </c>
      <c r="D98" s="30" t="s">
        <v>380</v>
      </c>
      <c r="E98" s="96" t="s">
        <v>68</v>
      </c>
      <c r="F98" s="18" t="s">
        <v>171</v>
      </c>
      <c r="G98" s="130" t="s">
        <v>220</v>
      </c>
      <c r="H98" s="36" t="s">
        <v>310</v>
      </c>
      <c r="I98" s="96" t="s">
        <v>27</v>
      </c>
      <c r="J98" s="104" t="s">
        <v>204</v>
      </c>
      <c r="K98" s="7">
        <f t="shared" si="2"/>
        <v>3200</v>
      </c>
      <c r="L98" s="54" t="s">
        <v>407</v>
      </c>
      <c r="M98" s="93">
        <v>2816</v>
      </c>
      <c r="N98" s="89">
        <v>384</v>
      </c>
      <c r="O98" s="93" t="s">
        <v>407</v>
      </c>
      <c r="P98" s="9" t="s">
        <v>29</v>
      </c>
      <c r="Q98" s="96"/>
    </row>
    <row r="99" spans="1:17" s="1" customFormat="1" ht="50.1" customHeight="1">
      <c r="A99" s="127">
        <v>94</v>
      </c>
      <c r="B99" s="22" t="s">
        <v>216</v>
      </c>
      <c r="C99" s="30" t="s">
        <v>74</v>
      </c>
      <c r="D99" s="8" t="s">
        <v>485</v>
      </c>
      <c r="E99" s="96" t="s">
        <v>68</v>
      </c>
      <c r="F99" s="18" t="s">
        <v>173</v>
      </c>
      <c r="G99" s="130" t="s">
        <v>220</v>
      </c>
      <c r="H99" s="36" t="s">
        <v>310</v>
      </c>
      <c r="I99" s="96" t="s">
        <v>27</v>
      </c>
      <c r="J99" s="104" t="s">
        <v>204</v>
      </c>
      <c r="K99" s="7">
        <f t="shared" si="2"/>
        <v>103620</v>
      </c>
      <c r="L99" s="54">
        <v>51810</v>
      </c>
      <c r="M99" s="93">
        <v>25905</v>
      </c>
      <c r="N99" s="89">
        <v>25905</v>
      </c>
      <c r="O99" s="93" t="s">
        <v>407</v>
      </c>
      <c r="P99" s="9" t="s">
        <v>29</v>
      </c>
      <c r="Q99" s="96"/>
    </row>
    <row r="100" spans="1:17" s="1" customFormat="1" ht="50.1" customHeight="1">
      <c r="A100" s="127">
        <v>95</v>
      </c>
      <c r="B100" s="22" t="s">
        <v>216</v>
      </c>
      <c r="C100" s="30" t="s">
        <v>74</v>
      </c>
      <c r="D100" s="30" t="s">
        <v>381</v>
      </c>
      <c r="E100" s="96" t="s">
        <v>308</v>
      </c>
      <c r="F100" s="18" t="s">
        <v>382</v>
      </c>
      <c r="G100" s="130" t="s">
        <v>220</v>
      </c>
      <c r="H100" s="36" t="s">
        <v>310</v>
      </c>
      <c r="I100" s="96" t="s">
        <v>27</v>
      </c>
      <c r="J100" s="104" t="s">
        <v>204</v>
      </c>
      <c r="K100" s="7">
        <f t="shared" ref="K100:K161" si="3">SUM(L100:O100)</f>
        <v>5990000</v>
      </c>
      <c r="L100" s="54" t="s">
        <v>407</v>
      </c>
      <c r="M100" s="93">
        <v>5990000</v>
      </c>
      <c r="N100" s="93" t="s">
        <v>407</v>
      </c>
      <c r="O100" s="93" t="s">
        <v>407</v>
      </c>
      <c r="P100" s="9" t="s">
        <v>29</v>
      </c>
      <c r="Q100" s="96"/>
    </row>
    <row r="101" spans="1:17" s="1" customFormat="1" ht="50.1" customHeight="1">
      <c r="A101" s="127">
        <v>96</v>
      </c>
      <c r="B101" s="37" t="s">
        <v>216</v>
      </c>
      <c r="C101" s="30" t="s">
        <v>74</v>
      </c>
      <c r="D101" s="30" t="s">
        <v>270</v>
      </c>
      <c r="E101" s="9" t="s">
        <v>12</v>
      </c>
      <c r="F101" s="18" t="s">
        <v>271</v>
      </c>
      <c r="G101" s="131" t="s">
        <v>220</v>
      </c>
      <c r="H101" s="36" t="s">
        <v>452</v>
      </c>
      <c r="I101" s="96" t="s">
        <v>38</v>
      </c>
      <c r="J101" s="105" t="s">
        <v>515</v>
      </c>
      <c r="K101" s="7">
        <f t="shared" ref="K101:K141" si="4">SUM(L101:O101)</f>
        <v>10380</v>
      </c>
      <c r="L101" s="54">
        <v>0</v>
      </c>
      <c r="M101" s="93">
        <v>0</v>
      </c>
      <c r="N101" s="89">
        <v>10380</v>
      </c>
      <c r="O101" s="93" t="s">
        <v>28</v>
      </c>
      <c r="P101" s="9" t="s">
        <v>85</v>
      </c>
      <c r="Q101" s="96"/>
    </row>
    <row r="102" spans="1:17" s="1" customFormat="1" ht="50.1" customHeight="1">
      <c r="A102" s="127">
        <v>97</v>
      </c>
      <c r="B102" s="22" t="s">
        <v>216</v>
      </c>
      <c r="C102" s="30" t="s">
        <v>74</v>
      </c>
      <c r="D102" s="30" t="s">
        <v>195</v>
      </c>
      <c r="E102" s="9" t="s">
        <v>12</v>
      </c>
      <c r="F102" s="18" t="s">
        <v>272</v>
      </c>
      <c r="G102" s="130" t="s">
        <v>220</v>
      </c>
      <c r="H102" s="35" t="s">
        <v>453</v>
      </c>
      <c r="I102" s="96" t="s">
        <v>38</v>
      </c>
      <c r="J102" s="105" t="s">
        <v>515</v>
      </c>
      <c r="K102" s="7">
        <f t="shared" si="4"/>
        <v>10000</v>
      </c>
      <c r="L102" s="55">
        <v>0</v>
      </c>
      <c r="M102" s="93">
        <v>0</v>
      </c>
      <c r="N102" s="89">
        <v>10000</v>
      </c>
      <c r="O102" s="93" t="s">
        <v>28</v>
      </c>
      <c r="P102" s="7" t="s">
        <v>273</v>
      </c>
      <c r="Q102" s="96"/>
    </row>
    <row r="103" spans="1:17" s="1" customFormat="1" ht="50.1" customHeight="1">
      <c r="A103" s="127">
        <v>98</v>
      </c>
      <c r="B103" s="22" t="s">
        <v>216</v>
      </c>
      <c r="C103" s="61" t="s">
        <v>74</v>
      </c>
      <c r="D103" s="61" t="s">
        <v>523</v>
      </c>
      <c r="E103" s="10" t="s">
        <v>12</v>
      </c>
      <c r="F103" s="25" t="s">
        <v>524</v>
      </c>
      <c r="G103" s="133" t="s">
        <v>220</v>
      </c>
      <c r="H103" s="63" t="s">
        <v>453</v>
      </c>
      <c r="I103" s="10" t="s">
        <v>38</v>
      </c>
      <c r="J103" s="103" t="s">
        <v>515</v>
      </c>
      <c r="K103" s="7">
        <f t="shared" si="4"/>
        <v>13500</v>
      </c>
      <c r="L103" s="55" t="s">
        <v>28</v>
      </c>
      <c r="M103" s="59" t="s">
        <v>28</v>
      </c>
      <c r="N103" s="93">
        <v>13500</v>
      </c>
      <c r="O103" s="93" t="s">
        <v>28</v>
      </c>
      <c r="P103" s="7" t="s">
        <v>53</v>
      </c>
      <c r="Q103" s="96"/>
    </row>
    <row r="104" spans="1:17" s="1" customFormat="1" ht="50.1" customHeight="1">
      <c r="A104" s="127">
        <v>99</v>
      </c>
      <c r="B104" s="22" t="s">
        <v>216</v>
      </c>
      <c r="C104" s="30" t="s">
        <v>74</v>
      </c>
      <c r="D104" s="66" t="s">
        <v>194</v>
      </c>
      <c r="E104" s="9" t="s">
        <v>12</v>
      </c>
      <c r="F104" s="23" t="s">
        <v>526</v>
      </c>
      <c r="G104" s="134" t="s">
        <v>227</v>
      </c>
      <c r="H104" s="52" t="s">
        <v>453</v>
      </c>
      <c r="I104" s="5" t="s">
        <v>38</v>
      </c>
      <c r="J104" s="103" t="s">
        <v>515</v>
      </c>
      <c r="K104" s="7">
        <f t="shared" si="4"/>
        <v>6000</v>
      </c>
      <c r="L104" s="55" t="s">
        <v>28</v>
      </c>
      <c r="M104" s="59" t="s">
        <v>28</v>
      </c>
      <c r="N104" s="93">
        <v>6000</v>
      </c>
      <c r="O104" s="93" t="s">
        <v>28</v>
      </c>
      <c r="P104" s="7" t="s">
        <v>192</v>
      </c>
      <c r="Q104" s="96"/>
    </row>
    <row r="105" spans="1:17" s="1" customFormat="1" ht="50.1" customHeight="1">
      <c r="A105" s="127">
        <v>100</v>
      </c>
      <c r="B105" s="22" t="s">
        <v>216</v>
      </c>
      <c r="C105" s="61" t="s">
        <v>74</v>
      </c>
      <c r="D105" s="61" t="s">
        <v>196</v>
      </c>
      <c r="E105" s="10" t="s">
        <v>12</v>
      </c>
      <c r="F105" s="25" t="s">
        <v>197</v>
      </c>
      <c r="G105" s="134" t="s">
        <v>227</v>
      </c>
      <c r="H105" s="52" t="s">
        <v>453</v>
      </c>
      <c r="I105" s="5" t="s">
        <v>38</v>
      </c>
      <c r="J105" s="105" t="s">
        <v>515</v>
      </c>
      <c r="K105" s="7">
        <f t="shared" si="4"/>
        <v>1000</v>
      </c>
      <c r="L105" s="55" t="s">
        <v>28</v>
      </c>
      <c r="M105" s="59" t="s">
        <v>28</v>
      </c>
      <c r="N105" s="93">
        <v>1000</v>
      </c>
      <c r="O105" s="93" t="s">
        <v>28</v>
      </c>
      <c r="P105" s="7" t="s">
        <v>198</v>
      </c>
      <c r="Q105" s="96"/>
    </row>
    <row r="106" spans="1:17" s="1" customFormat="1" ht="50.1" customHeight="1">
      <c r="A106" s="127">
        <v>101</v>
      </c>
      <c r="B106" s="122" t="s">
        <v>325</v>
      </c>
      <c r="C106" s="30" t="s">
        <v>74</v>
      </c>
      <c r="D106" s="66" t="s">
        <v>274</v>
      </c>
      <c r="E106" s="9" t="s">
        <v>12</v>
      </c>
      <c r="F106" s="23" t="s">
        <v>275</v>
      </c>
      <c r="G106" s="134" t="s">
        <v>227</v>
      </c>
      <c r="H106" s="52" t="s">
        <v>453</v>
      </c>
      <c r="I106" s="5" t="s">
        <v>27</v>
      </c>
      <c r="J106" s="104" t="s">
        <v>203</v>
      </c>
      <c r="K106" s="7">
        <f t="shared" si="4"/>
        <v>15000</v>
      </c>
      <c r="L106" s="55" t="s">
        <v>28</v>
      </c>
      <c r="M106" s="59" t="s">
        <v>28</v>
      </c>
      <c r="N106" s="93">
        <v>15000</v>
      </c>
      <c r="O106" s="59" t="s">
        <v>28</v>
      </c>
      <c r="P106" s="7" t="s">
        <v>276</v>
      </c>
      <c r="Q106" s="96"/>
    </row>
    <row r="107" spans="1:17" s="1" customFormat="1" ht="50.1" customHeight="1">
      <c r="A107" s="127">
        <v>102</v>
      </c>
      <c r="B107" s="22" t="s">
        <v>216</v>
      </c>
      <c r="C107" s="66" t="s">
        <v>74</v>
      </c>
      <c r="D107" s="66" t="s">
        <v>146</v>
      </c>
      <c r="E107" s="5" t="s">
        <v>144</v>
      </c>
      <c r="F107" s="23" t="s">
        <v>147</v>
      </c>
      <c r="G107" s="130" t="s">
        <v>227</v>
      </c>
      <c r="H107" s="76" t="s">
        <v>442</v>
      </c>
      <c r="I107" s="5" t="s">
        <v>13</v>
      </c>
      <c r="J107" s="103" t="s">
        <v>345</v>
      </c>
      <c r="K107" s="7">
        <f t="shared" si="4"/>
        <v>2800</v>
      </c>
      <c r="L107" s="83">
        <v>1400</v>
      </c>
      <c r="M107" s="84">
        <v>1400</v>
      </c>
      <c r="N107" s="110">
        <v>0</v>
      </c>
      <c r="O107" s="84">
        <v>0</v>
      </c>
      <c r="P107" s="66" t="s">
        <v>29</v>
      </c>
      <c r="Q107" s="96"/>
    </row>
    <row r="108" spans="1:17" s="1" customFormat="1" ht="50.1" customHeight="1">
      <c r="A108" s="127">
        <v>103</v>
      </c>
      <c r="B108" s="22" t="s">
        <v>216</v>
      </c>
      <c r="C108" s="66" t="s">
        <v>74</v>
      </c>
      <c r="D108" s="66" t="s">
        <v>143</v>
      </c>
      <c r="E108" s="5" t="s">
        <v>144</v>
      </c>
      <c r="F108" s="23" t="s">
        <v>145</v>
      </c>
      <c r="G108" s="134" t="s">
        <v>227</v>
      </c>
      <c r="H108" s="76" t="s">
        <v>440</v>
      </c>
      <c r="I108" s="5" t="s">
        <v>13</v>
      </c>
      <c r="J108" s="103" t="s">
        <v>345</v>
      </c>
      <c r="K108" s="7">
        <f t="shared" si="4"/>
        <v>400</v>
      </c>
      <c r="L108" s="83">
        <v>0</v>
      </c>
      <c r="M108" s="84">
        <v>0</v>
      </c>
      <c r="N108" s="110">
        <v>400</v>
      </c>
      <c r="O108" s="84">
        <v>0</v>
      </c>
      <c r="P108" s="66" t="s">
        <v>29</v>
      </c>
      <c r="Q108" s="96"/>
    </row>
    <row r="109" spans="1:17" s="1" customFormat="1" ht="50.1" customHeight="1">
      <c r="A109" s="127">
        <v>104</v>
      </c>
      <c r="B109" s="22" t="s">
        <v>216</v>
      </c>
      <c r="C109" s="66" t="s">
        <v>74</v>
      </c>
      <c r="D109" s="61" t="s">
        <v>114</v>
      </c>
      <c r="E109" s="5" t="s">
        <v>68</v>
      </c>
      <c r="F109" s="23" t="s">
        <v>113</v>
      </c>
      <c r="G109" s="134" t="s">
        <v>220</v>
      </c>
      <c r="H109" s="76" t="s">
        <v>443</v>
      </c>
      <c r="I109" s="5" t="s">
        <v>27</v>
      </c>
      <c r="J109" s="105" t="s">
        <v>205</v>
      </c>
      <c r="K109" s="7">
        <f t="shared" si="4"/>
        <v>129030</v>
      </c>
      <c r="L109" s="83">
        <v>0</v>
      </c>
      <c r="M109" s="84">
        <v>129030</v>
      </c>
      <c r="N109" s="110">
        <v>0</v>
      </c>
      <c r="O109" s="84">
        <v>0</v>
      </c>
      <c r="P109" s="66" t="s">
        <v>29</v>
      </c>
      <c r="Q109" s="96"/>
    </row>
    <row r="110" spans="1:17" s="1" customFormat="1" ht="50.1" customHeight="1">
      <c r="A110" s="127">
        <v>105</v>
      </c>
      <c r="B110" s="22" t="s">
        <v>216</v>
      </c>
      <c r="C110" s="66" t="s">
        <v>74</v>
      </c>
      <c r="D110" s="66" t="s">
        <v>112</v>
      </c>
      <c r="E110" s="5" t="s">
        <v>68</v>
      </c>
      <c r="F110" s="23" t="s">
        <v>113</v>
      </c>
      <c r="G110" s="134" t="s">
        <v>220</v>
      </c>
      <c r="H110" s="76" t="s">
        <v>443</v>
      </c>
      <c r="I110" s="5" t="s">
        <v>27</v>
      </c>
      <c r="J110" s="105" t="s">
        <v>205</v>
      </c>
      <c r="K110" s="7">
        <f t="shared" si="4"/>
        <v>659000</v>
      </c>
      <c r="L110" s="83">
        <v>0</v>
      </c>
      <c r="M110" s="84">
        <v>471340</v>
      </c>
      <c r="N110" s="110">
        <v>187660</v>
      </c>
      <c r="O110" s="84">
        <v>0</v>
      </c>
      <c r="P110" s="66" t="s">
        <v>29</v>
      </c>
      <c r="Q110" s="96"/>
    </row>
    <row r="111" spans="1:17" s="1" customFormat="1" ht="50.1" customHeight="1">
      <c r="A111" s="127">
        <v>106</v>
      </c>
      <c r="B111" s="22" t="s">
        <v>216</v>
      </c>
      <c r="C111" s="66" t="s">
        <v>74</v>
      </c>
      <c r="D111" s="66" t="s">
        <v>152</v>
      </c>
      <c r="E111" s="5" t="s">
        <v>144</v>
      </c>
      <c r="F111" s="23" t="s">
        <v>153</v>
      </c>
      <c r="G111" s="134" t="s">
        <v>227</v>
      </c>
      <c r="H111" s="76" t="s">
        <v>444</v>
      </c>
      <c r="I111" s="5" t="s">
        <v>13</v>
      </c>
      <c r="J111" s="105" t="s">
        <v>204</v>
      </c>
      <c r="K111" s="7">
        <f t="shared" si="4"/>
        <v>78000</v>
      </c>
      <c r="L111" s="83">
        <v>54600</v>
      </c>
      <c r="M111" s="84">
        <v>23400</v>
      </c>
      <c r="N111" s="110">
        <v>0</v>
      </c>
      <c r="O111" s="84">
        <v>0</v>
      </c>
      <c r="P111" s="66" t="s">
        <v>29</v>
      </c>
      <c r="Q111" s="96"/>
    </row>
    <row r="112" spans="1:17" s="1" customFormat="1" ht="50.1" customHeight="1">
      <c r="A112" s="127">
        <v>107</v>
      </c>
      <c r="B112" s="22" t="s">
        <v>216</v>
      </c>
      <c r="C112" s="66" t="s">
        <v>74</v>
      </c>
      <c r="D112" s="66" t="s">
        <v>150</v>
      </c>
      <c r="E112" s="5" t="s">
        <v>144</v>
      </c>
      <c r="F112" s="23" t="s">
        <v>151</v>
      </c>
      <c r="G112" s="134" t="s">
        <v>220</v>
      </c>
      <c r="H112" s="76" t="s">
        <v>445</v>
      </c>
      <c r="I112" s="5" t="s">
        <v>27</v>
      </c>
      <c r="J112" s="105" t="s">
        <v>204</v>
      </c>
      <c r="K112" s="7">
        <f t="shared" si="4"/>
        <v>9000</v>
      </c>
      <c r="L112" s="83">
        <v>6300</v>
      </c>
      <c r="M112" s="84">
        <v>2700</v>
      </c>
      <c r="N112" s="110">
        <v>0</v>
      </c>
      <c r="O112" s="84">
        <v>0</v>
      </c>
      <c r="P112" s="66" t="s">
        <v>29</v>
      </c>
      <c r="Q112" s="96"/>
    </row>
    <row r="113" spans="1:17" s="1" customFormat="1" ht="50.1" customHeight="1">
      <c r="A113" s="127">
        <v>108</v>
      </c>
      <c r="B113" s="22" t="s">
        <v>216</v>
      </c>
      <c r="C113" s="66" t="s">
        <v>74</v>
      </c>
      <c r="D113" s="66" t="s">
        <v>96</v>
      </c>
      <c r="E113" s="96" t="s">
        <v>68</v>
      </c>
      <c r="F113" s="13" t="s">
        <v>252</v>
      </c>
      <c r="G113" s="131" t="s">
        <v>220</v>
      </c>
      <c r="H113" s="35" t="s">
        <v>448</v>
      </c>
      <c r="I113" s="96" t="s">
        <v>27</v>
      </c>
      <c r="J113" s="104" t="s">
        <v>204</v>
      </c>
      <c r="K113" s="7">
        <f t="shared" si="4"/>
        <v>138000</v>
      </c>
      <c r="L113" s="54">
        <v>96600</v>
      </c>
      <c r="M113" s="93">
        <v>41400</v>
      </c>
      <c r="N113" s="89">
        <v>0</v>
      </c>
      <c r="O113" s="93">
        <v>0</v>
      </c>
      <c r="P113" s="7" t="s">
        <v>29</v>
      </c>
      <c r="Q113" s="96"/>
    </row>
    <row r="114" spans="1:17" s="1" customFormat="1" ht="50.1" customHeight="1">
      <c r="A114" s="127">
        <v>109</v>
      </c>
      <c r="B114" s="22" t="s">
        <v>216</v>
      </c>
      <c r="C114" s="66" t="s">
        <v>74</v>
      </c>
      <c r="D114" s="66" t="s">
        <v>97</v>
      </c>
      <c r="E114" s="96" t="s">
        <v>68</v>
      </c>
      <c r="F114" s="18" t="s">
        <v>98</v>
      </c>
      <c r="G114" s="131" t="s">
        <v>220</v>
      </c>
      <c r="H114" s="35" t="s">
        <v>449</v>
      </c>
      <c r="I114" s="96" t="s">
        <v>69</v>
      </c>
      <c r="J114" s="104" t="s">
        <v>205</v>
      </c>
      <c r="K114" s="7">
        <f t="shared" si="4"/>
        <v>656111</v>
      </c>
      <c r="L114" s="54">
        <v>590500</v>
      </c>
      <c r="M114" s="93">
        <v>65611</v>
      </c>
      <c r="N114" s="89">
        <v>0</v>
      </c>
      <c r="O114" s="93">
        <v>0</v>
      </c>
      <c r="P114" s="7" t="s">
        <v>29</v>
      </c>
      <c r="Q114" s="96"/>
    </row>
    <row r="115" spans="1:17" s="1" customFormat="1" ht="50.1" customHeight="1">
      <c r="A115" s="127">
        <v>110</v>
      </c>
      <c r="B115" s="22" t="s">
        <v>216</v>
      </c>
      <c r="C115" s="66" t="s">
        <v>74</v>
      </c>
      <c r="D115" s="66" t="s">
        <v>99</v>
      </c>
      <c r="E115" s="96" t="s">
        <v>68</v>
      </c>
      <c r="F115" s="18" t="s">
        <v>100</v>
      </c>
      <c r="G115" s="131" t="s">
        <v>220</v>
      </c>
      <c r="H115" s="35" t="s">
        <v>449</v>
      </c>
      <c r="I115" s="96" t="s">
        <v>13</v>
      </c>
      <c r="J115" s="104" t="s">
        <v>205</v>
      </c>
      <c r="K115" s="7">
        <f t="shared" si="4"/>
        <v>4960561</v>
      </c>
      <c r="L115" s="54">
        <v>0</v>
      </c>
      <c r="M115" s="93">
        <v>4960561</v>
      </c>
      <c r="N115" s="89">
        <v>0</v>
      </c>
      <c r="O115" s="93">
        <v>0</v>
      </c>
      <c r="P115" s="7" t="s">
        <v>29</v>
      </c>
      <c r="Q115" s="96"/>
    </row>
    <row r="116" spans="1:17" s="1" customFormat="1" ht="50.1" customHeight="1">
      <c r="A116" s="127">
        <v>111</v>
      </c>
      <c r="B116" s="22" t="s">
        <v>216</v>
      </c>
      <c r="C116" s="66" t="s">
        <v>74</v>
      </c>
      <c r="D116" s="66" t="s">
        <v>522</v>
      </c>
      <c r="E116" s="96" t="s">
        <v>68</v>
      </c>
      <c r="F116" s="18" t="s">
        <v>101</v>
      </c>
      <c r="G116" s="131" t="s">
        <v>220</v>
      </c>
      <c r="H116" s="35" t="s">
        <v>449</v>
      </c>
      <c r="I116" s="96" t="s">
        <v>27</v>
      </c>
      <c r="J116" s="104" t="s">
        <v>204</v>
      </c>
      <c r="K116" s="7">
        <f t="shared" si="4"/>
        <v>135482</v>
      </c>
      <c r="L116" s="54">
        <v>0</v>
      </c>
      <c r="M116" s="93">
        <v>135482</v>
      </c>
      <c r="N116" s="89">
        <v>0</v>
      </c>
      <c r="O116" s="93">
        <v>0</v>
      </c>
      <c r="P116" s="7" t="s">
        <v>29</v>
      </c>
      <c r="Q116" s="96"/>
    </row>
    <row r="117" spans="1:17" s="1" customFormat="1" ht="50.1" customHeight="1">
      <c r="A117" s="127">
        <v>112</v>
      </c>
      <c r="B117" s="22" t="s">
        <v>216</v>
      </c>
      <c r="C117" s="66" t="s">
        <v>74</v>
      </c>
      <c r="D117" s="66" t="s">
        <v>102</v>
      </c>
      <c r="E117" s="96" t="s">
        <v>68</v>
      </c>
      <c r="F117" s="18" t="s">
        <v>103</v>
      </c>
      <c r="G117" s="131" t="s">
        <v>220</v>
      </c>
      <c r="H117" s="35" t="s">
        <v>447</v>
      </c>
      <c r="I117" s="96" t="s">
        <v>13</v>
      </c>
      <c r="J117" s="104" t="s">
        <v>205</v>
      </c>
      <c r="K117" s="7">
        <f t="shared" si="4"/>
        <v>85000</v>
      </c>
      <c r="L117" s="54">
        <v>0</v>
      </c>
      <c r="M117" s="93">
        <v>85000</v>
      </c>
      <c r="N117" s="89">
        <v>0</v>
      </c>
      <c r="O117" s="93">
        <v>0</v>
      </c>
      <c r="P117" s="7" t="s">
        <v>29</v>
      </c>
      <c r="Q117" s="96"/>
    </row>
    <row r="118" spans="1:17" s="1" customFormat="1" ht="50.1" customHeight="1">
      <c r="A118" s="127">
        <v>113</v>
      </c>
      <c r="B118" s="22" t="s">
        <v>216</v>
      </c>
      <c r="C118" s="66" t="s">
        <v>74</v>
      </c>
      <c r="D118" s="66" t="s">
        <v>253</v>
      </c>
      <c r="E118" s="96" t="s">
        <v>68</v>
      </c>
      <c r="F118" s="18" t="s">
        <v>104</v>
      </c>
      <c r="G118" s="131" t="s">
        <v>220</v>
      </c>
      <c r="H118" s="35" t="s">
        <v>449</v>
      </c>
      <c r="I118" s="96" t="s">
        <v>13</v>
      </c>
      <c r="J118" s="104" t="s">
        <v>205</v>
      </c>
      <c r="K118" s="7">
        <f t="shared" si="4"/>
        <v>65637</v>
      </c>
      <c r="L118" s="54">
        <v>26255</v>
      </c>
      <c r="M118" s="93">
        <v>39382</v>
      </c>
      <c r="N118" s="89">
        <v>0</v>
      </c>
      <c r="O118" s="93">
        <v>0</v>
      </c>
      <c r="P118" s="7" t="s">
        <v>29</v>
      </c>
      <c r="Q118" s="96"/>
    </row>
    <row r="119" spans="1:17" s="1" customFormat="1" ht="50.1" customHeight="1">
      <c r="A119" s="127">
        <v>114</v>
      </c>
      <c r="B119" s="22" t="s">
        <v>216</v>
      </c>
      <c r="C119" s="66" t="s">
        <v>74</v>
      </c>
      <c r="D119" s="66" t="s">
        <v>105</v>
      </c>
      <c r="E119" s="96" t="s">
        <v>68</v>
      </c>
      <c r="F119" s="18" t="s">
        <v>106</v>
      </c>
      <c r="G119" s="131" t="s">
        <v>220</v>
      </c>
      <c r="H119" s="35" t="s">
        <v>449</v>
      </c>
      <c r="I119" s="96" t="s">
        <v>27</v>
      </c>
      <c r="J119" s="104" t="s">
        <v>204</v>
      </c>
      <c r="K119" s="7">
        <f t="shared" si="4"/>
        <v>6876</v>
      </c>
      <c r="L119" s="54">
        <v>0</v>
      </c>
      <c r="M119" s="93">
        <v>6876</v>
      </c>
      <c r="N119" s="89">
        <v>0</v>
      </c>
      <c r="O119" s="93">
        <v>0</v>
      </c>
      <c r="P119" s="7" t="s">
        <v>29</v>
      </c>
      <c r="Q119" s="96"/>
    </row>
    <row r="120" spans="1:17" s="1" customFormat="1" ht="50.1" customHeight="1">
      <c r="A120" s="127">
        <v>115</v>
      </c>
      <c r="B120" s="22" t="s">
        <v>216</v>
      </c>
      <c r="C120" s="66" t="s">
        <v>74</v>
      </c>
      <c r="D120" s="66" t="s">
        <v>254</v>
      </c>
      <c r="E120" s="96" t="s">
        <v>68</v>
      </c>
      <c r="F120" s="18" t="s">
        <v>107</v>
      </c>
      <c r="G120" s="131" t="s">
        <v>220</v>
      </c>
      <c r="H120" s="35" t="s">
        <v>449</v>
      </c>
      <c r="I120" s="96" t="s">
        <v>13</v>
      </c>
      <c r="J120" s="104" t="s">
        <v>205</v>
      </c>
      <c r="K120" s="7">
        <f t="shared" si="4"/>
        <v>126470</v>
      </c>
      <c r="L120" s="54">
        <v>50588</v>
      </c>
      <c r="M120" s="93">
        <v>75882</v>
      </c>
      <c r="N120" s="89">
        <v>0</v>
      </c>
      <c r="O120" s="93">
        <v>0</v>
      </c>
      <c r="P120" s="7" t="s">
        <v>29</v>
      </c>
      <c r="Q120" s="96"/>
    </row>
    <row r="121" spans="1:17" s="1" customFormat="1" ht="50.1" customHeight="1">
      <c r="A121" s="127">
        <v>116</v>
      </c>
      <c r="B121" s="22" t="s">
        <v>216</v>
      </c>
      <c r="C121" s="66" t="s">
        <v>74</v>
      </c>
      <c r="D121" s="66" t="s">
        <v>154</v>
      </c>
      <c r="E121" s="5" t="s">
        <v>144</v>
      </c>
      <c r="F121" s="23" t="s">
        <v>155</v>
      </c>
      <c r="G121" s="134" t="s">
        <v>220</v>
      </c>
      <c r="H121" s="76" t="s">
        <v>446</v>
      </c>
      <c r="I121" s="5" t="s">
        <v>38</v>
      </c>
      <c r="J121" s="105" t="s">
        <v>515</v>
      </c>
      <c r="K121" s="7">
        <f t="shared" si="4"/>
        <v>2800</v>
      </c>
      <c r="L121" s="83">
        <v>0</v>
      </c>
      <c r="M121" s="84">
        <v>1400</v>
      </c>
      <c r="N121" s="110">
        <v>1400</v>
      </c>
      <c r="O121" s="84">
        <v>0</v>
      </c>
      <c r="P121" s="66" t="s">
        <v>29</v>
      </c>
      <c r="Q121" s="96"/>
    </row>
    <row r="122" spans="1:17" s="1" customFormat="1" ht="50.1" customHeight="1">
      <c r="A122" s="127">
        <v>117</v>
      </c>
      <c r="B122" s="22" t="s">
        <v>216</v>
      </c>
      <c r="C122" s="66" t="s">
        <v>74</v>
      </c>
      <c r="D122" s="66" t="s">
        <v>93</v>
      </c>
      <c r="E122" s="96" t="s">
        <v>68</v>
      </c>
      <c r="F122" s="12" t="s">
        <v>94</v>
      </c>
      <c r="G122" s="131" t="s">
        <v>220</v>
      </c>
      <c r="H122" s="35" t="s">
        <v>447</v>
      </c>
      <c r="I122" s="96" t="s">
        <v>27</v>
      </c>
      <c r="J122" s="104" t="s">
        <v>204</v>
      </c>
      <c r="K122" s="7">
        <f t="shared" si="4"/>
        <v>42000</v>
      </c>
      <c r="L122" s="58"/>
      <c r="M122" s="58">
        <v>42000</v>
      </c>
      <c r="N122" s="89">
        <v>0</v>
      </c>
      <c r="O122" s="58">
        <v>0</v>
      </c>
      <c r="P122" s="7" t="s">
        <v>29</v>
      </c>
      <c r="Q122" s="96"/>
    </row>
    <row r="123" spans="1:17" s="1" customFormat="1" ht="50.1" customHeight="1">
      <c r="A123" s="127">
        <v>118</v>
      </c>
      <c r="B123" s="22" t="s">
        <v>216</v>
      </c>
      <c r="C123" s="66" t="s">
        <v>74</v>
      </c>
      <c r="D123" s="66" t="s">
        <v>108</v>
      </c>
      <c r="E123" s="96" t="s">
        <v>68</v>
      </c>
      <c r="F123" s="18" t="s">
        <v>109</v>
      </c>
      <c r="G123" s="131" t="s">
        <v>220</v>
      </c>
      <c r="H123" s="35" t="s">
        <v>443</v>
      </c>
      <c r="I123" s="96" t="s">
        <v>27</v>
      </c>
      <c r="J123" s="104" t="s">
        <v>204</v>
      </c>
      <c r="K123" s="7">
        <f t="shared" si="4"/>
        <v>68400</v>
      </c>
      <c r="L123" s="54">
        <v>47880</v>
      </c>
      <c r="M123" s="93">
        <v>20520</v>
      </c>
      <c r="N123" s="89">
        <v>0</v>
      </c>
      <c r="O123" s="93">
        <v>0</v>
      </c>
      <c r="P123" s="7" t="s">
        <v>29</v>
      </c>
      <c r="Q123" s="96"/>
    </row>
    <row r="124" spans="1:17" s="1" customFormat="1" ht="50.1" customHeight="1">
      <c r="A124" s="127">
        <v>119</v>
      </c>
      <c r="B124" s="22" t="s">
        <v>216</v>
      </c>
      <c r="C124" s="66" t="s">
        <v>74</v>
      </c>
      <c r="D124" s="66" t="s">
        <v>110</v>
      </c>
      <c r="E124" s="96" t="s">
        <v>68</v>
      </c>
      <c r="F124" s="18" t="s">
        <v>255</v>
      </c>
      <c r="G124" s="131" t="s">
        <v>220</v>
      </c>
      <c r="H124" s="35" t="s">
        <v>443</v>
      </c>
      <c r="I124" s="96" t="s">
        <v>27</v>
      </c>
      <c r="J124" s="104" t="s">
        <v>204</v>
      </c>
      <c r="K124" s="7">
        <f t="shared" si="4"/>
        <v>19336</v>
      </c>
      <c r="L124" s="54">
        <v>13535</v>
      </c>
      <c r="M124" s="93">
        <v>5801</v>
      </c>
      <c r="N124" s="89">
        <v>0</v>
      </c>
      <c r="O124" s="93">
        <v>0</v>
      </c>
      <c r="P124" s="7" t="s">
        <v>29</v>
      </c>
      <c r="Q124" s="96"/>
    </row>
    <row r="125" spans="1:17" s="1" customFormat="1" ht="50.1" customHeight="1">
      <c r="A125" s="127">
        <v>120</v>
      </c>
      <c r="B125" s="22" t="s">
        <v>216</v>
      </c>
      <c r="C125" s="66" t="s">
        <v>74</v>
      </c>
      <c r="D125" s="66" t="s">
        <v>111</v>
      </c>
      <c r="E125" s="96" t="s">
        <v>68</v>
      </c>
      <c r="F125" s="18" t="s">
        <v>256</v>
      </c>
      <c r="G125" s="131" t="s">
        <v>220</v>
      </c>
      <c r="H125" s="35" t="s">
        <v>449</v>
      </c>
      <c r="I125" s="96" t="s">
        <v>27</v>
      </c>
      <c r="J125" s="104" t="s">
        <v>204</v>
      </c>
      <c r="K125" s="7">
        <f t="shared" si="4"/>
        <v>2000</v>
      </c>
      <c r="L125" s="54">
        <v>1400</v>
      </c>
      <c r="M125" s="93">
        <v>600</v>
      </c>
      <c r="N125" s="89">
        <v>0</v>
      </c>
      <c r="O125" s="93">
        <v>0</v>
      </c>
      <c r="P125" s="7" t="s">
        <v>29</v>
      </c>
      <c r="Q125" s="96"/>
    </row>
    <row r="126" spans="1:17" s="1" customFormat="1" ht="50.1" customHeight="1">
      <c r="A126" s="127">
        <v>121</v>
      </c>
      <c r="B126" s="22" t="s">
        <v>216</v>
      </c>
      <c r="C126" s="66" t="s">
        <v>74</v>
      </c>
      <c r="D126" s="66" t="s">
        <v>115</v>
      </c>
      <c r="E126" s="96" t="s">
        <v>68</v>
      </c>
      <c r="F126" s="18" t="s">
        <v>116</v>
      </c>
      <c r="G126" s="131" t="s">
        <v>220</v>
      </c>
      <c r="H126" s="35" t="s">
        <v>449</v>
      </c>
      <c r="I126" s="96" t="s">
        <v>27</v>
      </c>
      <c r="J126" s="104" t="s">
        <v>205</v>
      </c>
      <c r="K126" s="7">
        <f t="shared" si="4"/>
        <v>102600</v>
      </c>
      <c r="L126" s="54">
        <v>0</v>
      </c>
      <c r="M126" s="93">
        <v>102600</v>
      </c>
      <c r="N126" s="89">
        <v>0</v>
      </c>
      <c r="O126" s="93">
        <v>0</v>
      </c>
      <c r="P126" s="7" t="s">
        <v>29</v>
      </c>
      <c r="Q126" s="96"/>
    </row>
    <row r="127" spans="1:17" s="1" customFormat="1" ht="50.1" customHeight="1">
      <c r="A127" s="127">
        <v>122</v>
      </c>
      <c r="B127" s="22" t="s">
        <v>216</v>
      </c>
      <c r="C127" s="66" t="s">
        <v>74</v>
      </c>
      <c r="D127" s="66" t="s">
        <v>117</v>
      </c>
      <c r="E127" s="96" t="s">
        <v>68</v>
      </c>
      <c r="F127" s="18" t="s">
        <v>475</v>
      </c>
      <c r="G127" s="131" t="s">
        <v>220</v>
      </c>
      <c r="H127" s="35" t="s">
        <v>447</v>
      </c>
      <c r="I127" s="96" t="s">
        <v>13</v>
      </c>
      <c r="J127" s="104" t="s">
        <v>205</v>
      </c>
      <c r="K127" s="7">
        <f t="shared" si="4"/>
        <v>55000</v>
      </c>
      <c r="L127" s="54">
        <v>0</v>
      </c>
      <c r="M127" s="93">
        <v>55000</v>
      </c>
      <c r="N127" s="89">
        <v>0</v>
      </c>
      <c r="O127" s="93">
        <v>0</v>
      </c>
      <c r="P127" s="7" t="s">
        <v>29</v>
      </c>
      <c r="Q127" s="96"/>
    </row>
    <row r="128" spans="1:17" s="1" customFormat="1" ht="50.1" customHeight="1">
      <c r="A128" s="127">
        <v>123</v>
      </c>
      <c r="B128" s="22" t="s">
        <v>216</v>
      </c>
      <c r="C128" s="66" t="s">
        <v>74</v>
      </c>
      <c r="D128" s="66" t="s">
        <v>126</v>
      </c>
      <c r="E128" s="96" t="s">
        <v>68</v>
      </c>
      <c r="F128" s="18" t="s">
        <v>257</v>
      </c>
      <c r="G128" s="131" t="s">
        <v>220</v>
      </c>
      <c r="H128" s="35" t="s">
        <v>443</v>
      </c>
      <c r="I128" s="96" t="s">
        <v>13</v>
      </c>
      <c r="J128" s="104" t="s">
        <v>205</v>
      </c>
      <c r="K128" s="7">
        <f t="shared" si="4"/>
        <v>4000</v>
      </c>
      <c r="L128" s="54">
        <v>0</v>
      </c>
      <c r="M128" s="93">
        <v>4000</v>
      </c>
      <c r="N128" s="89">
        <v>0</v>
      </c>
      <c r="O128" s="93">
        <v>0</v>
      </c>
      <c r="P128" s="7" t="s">
        <v>29</v>
      </c>
      <c r="Q128" s="96"/>
    </row>
    <row r="129" spans="1:17" s="1" customFormat="1" ht="50.1" customHeight="1">
      <c r="A129" s="127">
        <v>124</v>
      </c>
      <c r="B129" s="22" t="s">
        <v>216</v>
      </c>
      <c r="C129" s="66" t="s">
        <v>74</v>
      </c>
      <c r="D129" s="66" t="s">
        <v>127</v>
      </c>
      <c r="E129" s="96" t="s">
        <v>68</v>
      </c>
      <c r="F129" s="18" t="s">
        <v>258</v>
      </c>
      <c r="G129" s="131" t="s">
        <v>220</v>
      </c>
      <c r="H129" s="47" t="s">
        <v>450</v>
      </c>
      <c r="I129" s="96" t="s">
        <v>13</v>
      </c>
      <c r="J129" s="104" t="s">
        <v>205</v>
      </c>
      <c r="K129" s="7">
        <f t="shared" si="4"/>
        <v>2100</v>
      </c>
      <c r="L129" s="54">
        <v>0</v>
      </c>
      <c r="M129" s="93">
        <v>2100</v>
      </c>
      <c r="N129" s="89">
        <v>0</v>
      </c>
      <c r="O129" s="93">
        <v>0</v>
      </c>
      <c r="P129" s="7" t="s">
        <v>29</v>
      </c>
      <c r="Q129" s="96"/>
    </row>
    <row r="130" spans="1:17" s="1" customFormat="1" ht="50.1" customHeight="1">
      <c r="A130" s="127">
        <v>125</v>
      </c>
      <c r="B130" s="22" t="s">
        <v>216</v>
      </c>
      <c r="C130" s="30" t="s">
        <v>74</v>
      </c>
      <c r="D130" s="30" t="s">
        <v>528</v>
      </c>
      <c r="E130" s="96" t="s">
        <v>68</v>
      </c>
      <c r="F130" s="18" t="s">
        <v>527</v>
      </c>
      <c r="G130" s="130" t="s">
        <v>227</v>
      </c>
      <c r="H130" s="50" t="s">
        <v>230</v>
      </c>
      <c r="I130" s="96" t="s">
        <v>27</v>
      </c>
      <c r="J130" s="104" t="s">
        <v>203</v>
      </c>
      <c r="K130" s="7">
        <f t="shared" si="4"/>
        <v>297000</v>
      </c>
      <c r="L130" s="54">
        <v>3000</v>
      </c>
      <c r="M130" s="93">
        <v>270000</v>
      </c>
      <c r="N130" s="89">
        <v>24000</v>
      </c>
      <c r="O130" s="93">
        <v>0</v>
      </c>
      <c r="P130" s="9" t="s">
        <v>29</v>
      </c>
      <c r="Q130" s="5"/>
    </row>
    <row r="131" spans="1:17" s="1" customFormat="1" ht="50.1" customHeight="1">
      <c r="A131" s="127">
        <v>126</v>
      </c>
      <c r="B131" s="22" t="s">
        <v>216</v>
      </c>
      <c r="C131" s="30" t="s">
        <v>74</v>
      </c>
      <c r="D131" s="30" t="s">
        <v>118</v>
      </c>
      <c r="E131" s="96" t="s">
        <v>68</v>
      </c>
      <c r="F131" s="18" t="s">
        <v>476</v>
      </c>
      <c r="G131" s="130" t="s">
        <v>220</v>
      </c>
      <c r="H131" s="35" t="s">
        <v>259</v>
      </c>
      <c r="I131" s="96" t="s">
        <v>27</v>
      </c>
      <c r="J131" s="104" t="s">
        <v>204</v>
      </c>
      <c r="K131" s="7">
        <f t="shared" si="4"/>
        <v>855378</v>
      </c>
      <c r="L131" s="54">
        <v>427689</v>
      </c>
      <c r="M131" s="93">
        <v>427689</v>
      </c>
      <c r="N131" s="89">
        <v>0</v>
      </c>
      <c r="O131" s="93">
        <v>0</v>
      </c>
      <c r="P131" s="9" t="s">
        <v>29</v>
      </c>
      <c r="Q131" s="96"/>
    </row>
    <row r="132" spans="1:17" s="1" customFormat="1" ht="50.1" customHeight="1">
      <c r="A132" s="127">
        <v>127</v>
      </c>
      <c r="B132" s="22" t="s">
        <v>216</v>
      </c>
      <c r="C132" s="30" t="s">
        <v>74</v>
      </c>
      <c r="D132" s="30" t="s">
        <v>123</v>
      </c>
      <c r="E132" s="96" t="s">
        <v>68</v>
      </c>
      <c r="F132" s="18" t="s">
        <v>477</v>
      </c>
      <c r="G132" s="130" t="s">
        <v>220</v>
      </c>
      <c r="H132" s="35" t="s">
        <v>259</v>
      </c>
      <c r="I132" s="96" t="s">
        <v>27</v>
      </c>
      <c r="J132" s="104" t="s">
        <v>204</v>
      </c>
      <c r="K132" s="7">
        <f t="shared" si="4"/>
        <v>201600</v>
      </c>
      <c r="L132" s="54">
        <v>100800</v>
      </c>
      <c r="M132" s="93">
        <v>100800</v>
      </c>
      <c r="N132" s="89">
        <v>0</v>
      </c>
      <c r="O132" s="93">
        <v>0</v>
      </c>
      <c r="P132" s="9" t="s">
        <v>29</v>
      </c>
      <c r="Q132" s="96"/>
    </row>
    <row r="133" spans="1:17" s="1" customFormat="1" ht="50.1" customHeight="1">
      <c r="A133" s="127">
        <v>128</v>
      </c>
      <c r="B133" s="22" t="s">
        <v>216</v>
      </c>
      <c r="C133" s="30" t="s">
        <v>74</v>
      </c>
      <c r="D133" s="30" t="s">
        <v>119</v>
      </c>
      <c r="E133" s="96" t="s">
        <v>32</v>
      </c>
      <c r="F133" s="18" t="s">
        <v>120</v>
      </c>
      <c r="G133" s="130" t="s">
        <v>220</v>
      </c>
      <c r="H133" s="50" t="s">
        <v>260</v>
      </c>
      <c r="I133" s="96" t="s">
        <v>27</v>
      </c>
      <c r="J133" s="104" t="s">
        <v>204</v>
      </c>
      <c r="K133" s="7">
        <f t="shared" si="4"/>
        <v>7800</v>
      </c>
      <c r="L133" s="54">
        <v>0</v>
      </c>
      <c r="M133" s="93">
        <v>7800</v>
      </c>
      <c r="N133" s="89">
        <v>0</v>
      </c>
      <c r="O133" s="93">
        <v>0</v>
      </c>
      <c r="P133" s="9" t="s">
        <v>29</v>
      </c>
      <c r="Q133" s="96"/>
    </row>
    <row r="134" spans="1:17" s="1" customFormat="1" ht="50.1" customHeight="1">
      <c r="A134" s="127">
        <v>129</v>
      </c>
      <c r="B134" s="22" t="s">
        <v>216</v>
      </c>
      <c r="C134" s="30" t="s">
        <v>74</v>
      </c>
      <c r="D134" s="30" t="s">
        <v>121</v>
      </c>
      <c r="E134" s="96" t="s">
        <v>32</v>
      </c>
      <c r="F134" s="18" t="s">
        <v>122</v>
      </c>
      <c r="G134" s="130" t="s">
        <v>220</v>
      </c>
      <c r="H134" s="50" t="s">
        <v>260</v>
      </c>
      <c r="I134" s="96" t="s">
        <v>27</v>
      </c>
      <c r="J134" s="104" t="s">
        <v>204</v>
      </c>
      <c r="K134" s="7">
        <f t="shared" si="4"/>
        <v>54330</v>
      </c>
      <c r="L134" s="54">
        <v>0</v>
      </c>
      <c r="M134" s="93">
        <v>54330</v>
      </c>
      <c r="N134" s="89">
        <v>0</v>
      </c>
      <c r="O134" s="93">
        <v>0</v>
      </c>
      <c r="P134" s="9" t="s">
        <v>29</v>
      </c>
      <c r="Q134" s="96"/>
    </row>
    <row r="135" spans="1:17" s="1" customFormat="1" ht="50.1" customHeight="1">
      <c r="A135" s="127">
        <v>130</v>
      </c>
      <c r="B135" s="22" t="s">
        <v>216</v>
      </c>
      <c r="C135" s="30" t="s">
        <v>74</v>
      </c>
      <c r="D135" s="30" t="s">
        <v>124</v>
      </c>
      <c r="E135" s="96" t="s">
        <v>32</v>
      </c>
      <c r="F135" s="18" t="s">
        <v>125</v>
      </c>
      <c r="G135" s="130" t="s">
        <v>220</v>
      </c>
      <c r="H135" s="50" t="s">
        <v>260</v>
      </c>
      <c r="I135" s="96" t="s">
        <v>27</v>
      </c>
      <c r="J135" s="104" t="s">
        <v>204</v>
      </c>
      <c r="K135" s="7">
        <f t="shared" si="4"/>
        <v>22508</v>
      </c>
      <c r="L135" s="54">
        <v>0</v>
      </c>
      <c r="M135" s="93">
        <v>22508</v>
      </c>
      <c r="N135" s="89">
        <v>0</v>
      </c>
      <c r="O135" s="93">
        <v>0</v>
      </c>
      <c r="P135" s="9" t="s">
        <v>29</v>
      </c>
      <c r="Q135" s="96"/>
    </row>
    <row r="136" spans="1:17" s="1" customFormat="1" ht="50.1" customHeight="1">
      <c r="A136" s="127">
        <v>131</v>
      </c>
      <c r="B136" s="22" t="s">
        <v>216</v>
      </c>
      <c r="C136" s="30" t="s">
        <v>74</v>
      </c>
      <c r="D136" s="30" t="s">
        <v>128</v>
      </c>
      <c r="E136" s="96" t="s">
        <v>32</v>
      </c>
      <c r="F136" s="18" t="s">
        <v>129</v>
      </c>
      <c r="G136" s="130" t="s">
        <v>220</v>
      </c>
      <c r="H136" s="50" t="s">
        <v>260</v>
      </c>
      <c r="I136" s="96" t="s">
        <v>27</v>
      </c>
      <c r="J136" s="104" t="s">
        <v>204</v>
      </c>
      <c r="K136" s="7">
        <f t="shared" si="4"/>
        <v>7500</v>
      </c>
      <c r="L136" s="55">
        <v>0</v>
      </c>
      <c r="M136" s="93">
        <v>7500</v>
      </c>
      <c r="N136" s="89">
        <v>0</v>
      </c>
      <c r="O136" s="93">
        <v>0</v>
      </c>
      <c r="P136" s="9" t="s">
        <v>29</v>
      </c>
      <c r="Q136" s="96"/>
    </row>
    <row r="137" spans="1:17" s="1" customFormat="1" ht="50.1" customHeight="1">
      <c r="A137" s="127">
        <v>132</v>
      </c>
      <c r="B137" s="22" t="s">
        <v>216</v>
      </c>
      <c r="C137" s="30" t="s">
        <v>74</v>
      </c>
      <c r="D137" s="30" t="s">
        <v>261</v>
      </c>
      <c r="E137" s="96" t="s">
        <v>32</v>
      </c>
      <c r="F137" s="18" t="s">
        <v>130</v>
      </c>
      <c r="G137" s="130" t="s">
        <v>220</v>
      </c>
      <c r="H137" s="50" t="s">
        <v>260</v>
      </c>
      <c r="I137" s="96" t="s">
        <v>18</v>
      </c>
      <c r="J137" s="104" t="s">
        <v>204</v>
      </c>
      <c r="K137" s="7">
        <f t="shared" si="4"/>
        <v>3405</v>
      </c>
      <c r="L137" s="55">
        <v>0</v>
      </c>
      <c r="M137" s="59">
        <v>3405</v>
      </c>
      <c r="N137" s="110">
        <v>0</v>
      </c>
      <c r="O137" s="93">
        <v>0</v>
      </c>
      <c r="P137" s="9" t="s">
        <v>29</v>
      </c>
      <c r="Q137" s="96"/>
    </row>
    <row r="138" spans="1:17" s="1" customFormat="1" ht="50.1" customHeight="1">
      <c r="A138" s="127">
        <v>133</v>
      </c>
      <c r="B138" s="22" t="s">
        <v>216</v>
      </c>
      <c r="C138" s="30" t="s">
        <v>74</v>
      </c>
      <c r="D138" s="30" t="s">
        <v>131</v>
      </c>
      <c r="E138" s="96" t="s">
        <v>32</v>
      </c>
      <c r="F138" s="18" t="s">
        <v>132</v>
      </c>
      <c r="G138" s="130" t="s">
        <v>220</v>
      </c>
      <c r="H138" s="50" t="s">
        <v>260</v>
      </c>
      <c r="I138" s="96" t="s">
        <v>18</v>
      </c>
      <c r="J138" s="104" t="s">
        <v>204</v>
      </c>
      <c r="K138" s="7">
        <f t="shared" si="4"/>
        <v>3150</v>
      </c>
      <c r="L138" s="55">
        <v>0</v>
      </c>
      <c r="M138" s="59">
        <v>3150</v>
      </c>
      <c r="N138" s="89">
        <v>0</v>
      </c>
      <c r="O138" s="59">
        <v>0</v>
      </c>
      <c r="P138" s="9" t="s">
        <v>29</v>
      </c>
      <c r="Q138" s="96"/>
    </row>
    <row r="139" spans="1:17" s="1" customFormat="1" ht="50.1" customHeight="1">
      <c r="A139" s="127">
        <v>134</v>
      </c>
      <c r="B139" s="22" t="s">
        <v>216</v>
      </c>
      <c r="C139" s="30" t="s">
        <v>74</v>
      </c>
      <c r="D139" s="30" t="s">
        <v>262</v>
      </c>
      <c r="E139" s="96" t="s">
        <v>12</v>
      </c>
      <c r="F139" s="18" t="s">
        <v>263</v>
      </c>
      <c r="G139" s="130" t="s">
        <v>220</v>
      </c>
      <c r="H139" s="50" t="s">
        <v>451</v>
      </c>
      <c r="I139" s="96" t="s">
        <v>18</v>
      </c>
      <c r="J139" s="104" t="s">
        <v>203</v>
      </c>
      <c r="K139" s="7">
        <f t="shared" si="4"/>
        <v>2000</v>
      </c>
      <c r="L139" s="55">
        <v>0</v>
      </c>
      <c r="M139" s="59">
        <v>0</v>
      </c>
      <c r="N139" s="89">
        <v>2000</v>
      </c>
      <c r="O139" s="59">
        <v>0</v>
      </c>
      <c r="P139" s="9" t="s">
        <v>264</v>
      </c>
      <c r="Q139" s="96"/>
    </row>
    <row r="140" spans="1:17" s="1" customFormat="1" ht="50.1" customHeight="1">
      <c r="A140" s="127">
        <v>135</v>
      </c>
      <c r="B140" s="122" t="s">
        <v>325</v>
      </c>
      <c r="C140" s="30" t="s">
        <v>74</v>
      </c>
      <c r="D140" s="30" t="s">
        <v>265</v>
      </c>
      <c r="E140" s="96" t="s">
        <v>32</v>
      </c>
      <c r="F140" s="18" t="s">
        <v>266</v>
      </c>
      <c r="G140" s="130" t="s">
        <v>220</v>
      </c>
      <c r="H140" s="50" t="s">
        <v>260</v>
      </c>
      <c r="I140" s="96" t="s">
        <v>18</v>
      </c>
      <c r="J140" s="104" t="s">
        <v>204</v>
      </c>
      <c r="K140" s="7">
        <f t="shared" si="4"/>
        <v>3948</v>
      </c>
      <c r="L140" s="55">
        <v>0</v>
      </c>
      <c r="M140" s="59">
        <v>3948</v>
      </c>
      <c r="N140" s="89">
        <v>0</v>
      </c>
      <c r="O140" s="59">
        <v>0</v>
      </c>
      <c r="P140" s="9" t="s">
        <v>29</v>
      </c>
      <c r="Q140" s="96"/>
    </row>
    <row r="141" spans="1:17" s="1" customFormat="1" ht="50.1" customHeight="1">
      <c r="A141" s="127">
        <v>136</v>
      </c>
      <c r="B141" s="122" t="s">
        <v>325</v>
      </c>
      <c r="C141" s="30" t="s">
        <v>74</v>
      </c>
      <c r="D141" s="30" t="s">
        <v>267</v>
      </c>
      <c r="E141" s="96" t="s">
        <v>12</v>
      </c>
      <c r="F141" s="18" t="s">
        <v>122</v>
      </c>
      <c r="G141" s="130" t="s">
        <v>220</v>
      </c>
      <c r="H141" s="50" t="s">
        <v>451</v>
      </c>
      <c r="I141" s="96" t="s">
        <v>18</v>
      </c>
      <c r="J141" s="104" t="s">
        <v>204</v>
      </c>
      <c r="K141" s="7">
        <f t="shared" si="4"/>
        <v>11520</v>
      </c>
      <c r="L141" s="58">
        <v>0</v>
      </c>
      <c r="M141" s="58">
        <v>0</v>
      </c>
      <c r="N141" s="89">
        <v>11520</v>
      </c>
      <c r="O141" s="58">
        <v>0</v>
      </c>
      <c r="P141" s="9" t="s">
        <v>29</v>
      </c>
      <c r="Q141" s="96"/>
    </row>
    <row r="142" spans="1:17" s="1" customFormat="1" ht="50.1" customHeight="1">
      <c r="A142" s="127">
        <v>137</v>
      </c>
      <c r="B142" s="22" t="s">
        <v>216</v>
      </c>
      <c r="C142" s="5" t="s">
        <v>30</v>
      </c>
      <c r="D142" s="5" t="s">
        <v>33</v>
      </c>
      <c r="E142" s="5" t="s">
        <v>32</v>
      </c>
      <c r="F142" s="23" t="s">
        <v>34</v>
      </c>
      <c r="G142" s="130" t="s">
        <v>219</v>
      </c>
      <c r="H142" s="102" t="s">
        <v>454</v>
      </c>
      <c r="I142" s="5" t="s">
        <v>13</v>
      </c>
      <c r="J142" s="34" t="s">
        <v>205</v>
      </c>
      <c r="K142" s="7">
        <f t="shared" si="3"/>
        <v>17885</v>
      </c>
      <c r="L142" s="86">
        <v>14308</v>
      </c>
      <c r="M142" s="93" t="s">
        <v>407</v>
      </c>
      <c r="N142" s="112">
        <v>3577</v>
      </c>
      <c r="O142" s="93" t="s">
        <v>407</v>
      </c>
      <c r="P142" s="61" t="s">
        <v>35</v>
      </c>
      <c r="Q142" s="96"/>
    </row>
    <row r="143" spans="1:17" s="1" customFormat="1" ht="50.1" customHeight="1">
      <c r="A143" s="127">
        <v>138</v>
      </c>
      <c r="B143" s="22" t="s">
        <v>216</v>
      </c>
      <c r="C143" s="5" t="s">
        <v>30</v>
      </c>
      <c r="D143" s="23" t="s">
        <v>31</v>
      </c>
      <c r="E143" s="5" t="s">
        <v>32</v>
      </c>
      <c r="F143" s="23" t="s">
        <v>31</v>
      </c>
      <c r="G143" s="130" t="s">
        <v>219</v>
      </c>
      <c r="H143" s="102" t="s">
        <v>529</v>
      </c>
      <c r="I143" s="5" t="s">
        <v>13</v>
      </c>
      <c r="J143" s="103" t="s">
        <v>345</v>
      </c>
      <c r="K143" s="7">
        <f t="shared" si="3"/>
        <v>437142</v>
      </c>
      <c r="L143" s="86">
        <v>306000</v>
      </c>
      <c r="M143" s="84">
        <v>65571</v>
      </c>
      <c r="N143" s="112">
        <v>65571</v>
      </c>
      <c r="O143" s="93" t="s">
        <v>407</v>
      </c>
      <c r="P143" s="61" t="s">
        <v>222</v>
      </c>
      <c r="Q143" s="96"/>
    </row>
    <row r="144" spans="1:17" s="1" customFormat="1" ht="50.1" customHeight="1">
      <c r="A144" s="127">
        <v>139</v>
      </c>
      <c r="B144" s="22" t="s">
        <v>216</v>
      </c>
      <c r="C144" s="5" t="s">
        <v>30</v>
      </c>
      <c r="D144" s="5" t="s">
        <v>36</v>
      </c>
      <c r="E144" s="5" t="s">
        <v>32</v>
      </c>
      <c r="F144" s="23" t="s">
        <v>37</v>
      </c>
      <c r="G144" s="130" t="s">
        <v>220</v>
      </c>
      <c r="H144" s="101" t="s">
        <v>463</v>
      </c>
      <c r="I144" s="5" t="s">
        <v>27</v>
      </c>
      <c r="J144" s="34" t="s">
        <v>204</v>
      </c>
      <c r="K144" s="7">
        <f t="shared" si="3"/>
        <v>9800</v>
      </c>
      <c r="L144" s="54" t="s">
        <v>407</v>
      </c>
      <c r="M144" s="84">
        <v>6370</v>
      </c>
      <c r="N144" s="112">
        <v>3430</v>
      </c>
      <c r="O144" s="93" t="s">
        <v>407</v>
      </c>
      <c r="P144" s="61" t="s">
        <v>29</v>
      </c>
      <c r="Q144" s="96"/>
    </row>
    <row r="145" spans="1:17" s="1" customFormat="1" ht="50.1" customHeight="1">
      <c r="A145" s="127">
        <v>140</v>
      </c>
      <c r="B145" s="22" t="s">
        <v>216</v>
      </c>
      <c r="C145" s="96" t="s">
        <v>70</v>
      </c>
      <c r="D145" s="96" t="s">
        <v>71</v>
      </c>
      <c r="E145" s="96" t="s">
        <v>12</v>
      </c>
      <c r="F145" s="31" t="s">
        <v>72</v>
      </c>
      <c r="G145" s="130" t="s">
        <v>220</v>
      </c>
      <c r="H145" s="50" t="s">
        <v>464</v>
      </c>
      <c r="I145" s="96" t="s">
        <v>27</v>
      </c>
      <c r="J145" s="33" t="s">
        <v>204</v>
      </c>
      <c r="K145" s="7">
        <f t="shared" si="3"/>
        <v>0</v>
      </c>
      <c r="L145" s="54">
        <v>0</v>
      </c>
      <c r="M145" s="93">
        <v>0</v>
      </c>
      <c r="N145" s="57">
        <v>0</v>
      </c>
      <c r="O145" s="93">
        <v>0</v>
      </c>
      <c r="P145" s="9" t="s">
        <v>73</v>
      </c>
      <c r="Q145" s="96"/>
    </row>
    <row r="146" spans="1:17" s="1" customFormat="1" ht="50.1" customHeight="1">
      <c r="A146" s="127">
        <v>141</v>
      </c>
      <c r="B146" s="22" t="s">
        <v>517</v>
      </c>
      <c r="C146" s="121" t="s">
        <v>70</v>
      </c>
      <c r="D146" s="121" t="s">
        <v>518</v>
      </c>
      <c r="E146" s="121" t="s">
        <v>12</v>
      </c>
      <c r="F146" s="31" t="s">
        <v>519</v>
      </c>
      <c r="G146" s="130" t="s">
        <v>520</v>
      </c>
      <c r="H146" s="50" t="s">
        <v>464</v>
      </c>
      <c r="I146" s="121" t="s">
        <v>27</v>
      </c>
      <c r="J146" s="33" t="s">
        <v>204</v>
      </c>
      <c r="K146" s="7">
        <f t="shared" ref="K146" si="5">SUM(L146:O146)</f>
        <v>6000</v>
      </c>
      <c r="L146" s="54">
        <v>0</v>
      </c>
      <c r="M146" s="93">
        <v>0</v>
      </c>
      <c r="N146" s="58">
        <v>6000</v>
      </c>
      <c r="O146" s="93">
        <v>0</v>
      </c>
      <c r="P146" s="9" t="s">
        <v>521</v>
      </c>
      <c r="Q146" s="121"/>
    </row>
    <row r="147" spans="1:17" s="1" customFormat="1" ht="50.1" customHeight="1">
      <c r="A147" s="127">
        <v>142</v>
      </c>
      <c r="B147" s="22" t="s">
        <v>216</v>
      </c>
      <c r="C147" s="96" t="s">
        <v>14</v>
      </c>
      <c r="D147" s="96" t="s">
        <v>15</v>
      </c>
      <c r="E147" s="96" t="s">
        <v>16</v>
      </c>
      <c r="F147" s="18" t="s">
        <v>17</v>
      </c>
      <c r="G147" s="130" t="s">
        <v>493</v>
      </c>
      <c r="H147" s="50" t="s">
        <v>366</v>
      </c>
      <c r="I147" s="96" t="s">
        <v>27</v>
      </c>
      <c r="J147" s="104" t="s">
        <v>203</v>
      </c>
      <c r="K147" s="7">
        <f t="shared" si="3"/>
        <v>83711</v>
      </c>
      <c r="L147" s="54">
        <v>58597</v>
      </c>
      <c r="M147" s="93">
        <v>12557</v>
      </c>
      <c r="N147" s="89">
        <v>12557</v>
      </c>
      <c r="O147" s="93">
        <v>0</v>
      </c>
      <c r="P147" s="61" t="s">
        <v>19</v>
      </c>
      <c r="Q147" s="96"/>
    </row>
    <row r="148" spans="1:17" s="1" customFormat="1" ht="50.1" customHeight="1">
      <c r="A148" s="127">
        <v>143</v>
      </c>
      <c r="B148" s="22" t="s">
        <v>216</v>
      </c>
      <c r="C148" s="96" t="s">
        <v>212</v>
      </c>
      <c r="D148" s="96" t="s">
        <v>408</v>
      </c>
      <c r="E148" s="9" t="s">
        <v>12</v>
      </c>
      <c r="F148" s="18" t="s">
        <v>409</v>
      </c>
      <c r="G148" s="131" t="s">
        <v>220</v>
      </c>
      <c r="H148" s="94" t="s">
        <v>534</v>
      </c>
      <c r="I148" s="96" t="s">
        <v>27</v>
      </c>
      <c r="J148" s="33" t="s">
        <v>204</v>
      </c>
      <c r="K148" s="7">
        <f t="shared" si="3"/>
        <v>191300</v>
      </c>
      <c r="L148" s="2">
        <v>0</v>
      </c>
      <c r="M148" s="7">
        <v>0</v>
      </c>
      <c r="N148" s="20">
        <v>191300</v>
      </c>
      <c r="O148" s="93" t="s">
        <v>422</v>
      </c>
      <c r="P148" s="9" t="s">
        <v>29</v>
      </c>
      <c r="Q148" s="96"/>
    </row>
    <row r="149" spans="1:17" s="1" customFormat="1" ht="50.1" customHeight="1">
      <c r="A149" s="127">
        <v>144</v>
      </c>
      <c r="B149" s="22" t="s">
        <v>216</v>
      </c>
      <c r="C149" s="96" t="s">
        <v>212</v>
      </c>
      <c r="D149" s="96" t="s">
        <v>410</v>
      </c>
      <c r="E149" s="96" t="s">
        <v>199</v>
      </c>
      <c r="F149" s="18" t="s">
        <v>411</v>
      </c>
      <c r="G149" s="130" t="s">
        <v>220</v>
      </c>
      <c r="H149" s="48" t="s">
        <v>412</v>
      </c>
      <c r="I149" s="96" t="s">
        <v>27</v>
      </c>
      <c r="J149" s="104" t="s">
        <v>203</v>
      </c>
      <c r="K149" s="7">
        <f t="shared" si="3"/>
        <v>3400</v>
      </c>
      <c r="L149" s="2">
        <v>0</v>
      </c>
      <c r="M149" s="7">
        <v>1700</v>
      </c>
      <c r="N149" s="20">
        <v>1700</v>
      </c>
      <c r="O149" s="7">
        <v>0</v>
      </c>
      <c r="P149" s="9" t="s">
        <v>413</v>
      </c>
      <c r="Q149" s="96"/>
    </row>
    <row r="150" spans="1:17" s="1" customFormat="1" ht="50.1" customHeight="1">
      <c r="A150" s="127">
        <v>145</v>
      </c>
      <c r="B150" s="22" t="s">
        <v>414</v>
      </c>
      <c r="C150" s="96" t="s">
        <v>415</v>
      </c>
      <c r="D150" s="96" t="s">
        <v>416</v>
      </c>
      <c r="E150" s="96" t="s">
        <v>417</v>
      </c>
      <c r="F150" s="18" t="s">
        <v>418</v>
      </c>
      <c r="G150" s="130" t="s">
        <v>419</v>
      </c>
      <c r="H150" s="48" t="s">
        <v>420</v>
      </c>
      <c r="I150" s="96" t="s">
        <v>421</v>
      </c>
      <c r="J150" s="104" t="s">
        <v>203</v>
      </c>
      <c r="K150" s="7">
        <f t="shared" si="3"/>
        <v>3400</v>
      </c>
      <c r="L150" s="2">
        <v>0</v>
      </c>
      <c r="M150" s="7">
        <v>1700</v>
      </c>
      <c r="N150" s="20">
        <v>1700</v>
      </c>
      <c r="O150" s="7">
        <v>0</v>
      </c>
      <c r="P150" s="9" t="s">
        <v>413</v>
      </c>
      <c r="Q150" s="96"/>
    </row>
    <row r="151" spans="1:17" s="1" customFormat="1" ht="50.1" customHeight="1">
      <c r="A151" s="127">
        <v>146</v>
      </c>
      <c r="B151" s="37" t="s">
        <v>216</v>
      </c>
      <c r="C151" s="9" t="s">
        <v>44</v>
      </c>
      <c r="D151" s="9" t="s">
        <v>292</v>
      </c>
      <c r="E151" s="9" t="s">
        <v>12</v>
      </c>
      <c r="F151" s="31" t="s">
        <v>47</v>
      </c>
      <c r="G151" s="130" t="s">
        <v>220</v>
      </c>
      <c r="H151" s="50" t="s">
        <v>455</v>
      </c>
      <c r="I151" s="20" t="s">
        <v>27</v>
      </c>
      <c r="J151" s="33" t="s">
        <v>204</v>
      </c>
      <c r="K151" s="7">
        <f t="shared" si="3"/>
        <v>18000</v>
      </c>
      <c r="L151" s="54" t="s">
        <v>407</v>
      </c>
      <c r="M151" s="58">
        <v>0</v>
      </c>
      <c r="N151" s="91">
        <v>18000</v>
      </c>
      <c r="O151" s="93" t="s">
        <v>407</v>
      </c>
      <c r="P151" s="60" t="s">
        <v>293</v>
      </c>
      <c r="Q151" s="9"/>
    </row>
    <row r="152" spans="1:17" s="1" customFormat="1" ht="50.1" customHeight="1">
      <c r="A152" s="127">
        <v>147</v>
      </c>
      <c r="B152" s="22" t="s">
        <v>216</v>
      </c>
      <c r="C152" s="9" t="s">
        <v>44</v>
      </c>
      <c r="D152" s="9" t="s">
        <v>48</v>
      </c>
      <c r="E152" s="9" t="s">
        <v>12</v>
      </c>
      <c r="F152" s="31" t="s">
        <v>49</v>
      </c>
      <c r="G152" s="130" t="s">
        <v>220</v>
      </c>
      <c r="H152" s="50" t="s">
        <v>455</v>
      </c>
      <c r="I152" s="20" t="s">
        <v>27</v>
      </c>
      <c r="J152" s="33" t="s">
        <v>204</v>
      </c>
      <c r="K152" s="7">
        <f t="shared" si="3"/>
        <v>20000</v>
      </c>
      <c r="L152" s="54" t="s">
        <v>407</v>
      </c>
      <c r="M152" s="58">
        <v>0</v>
      </c>
      <c r="N152" s="89">
        <v>20000</v>
      </c>
      <c r="O152" s="93" t="s">
        <v>407</v>
      </c>
      <c r="P152" s="7" t="s">
        <v>50</v>
      </c>
      <c r="Q152" s="9"/>
    </row>
    <row r="153" spans="1:17" s="1" customFormat="1" ht="50.1" customHeight="1">
      <c r="A153" s="127">
        <v>148</v>
      </c>
      <c r="B153" s="22" t="s">
        <v>216</v>
      </c>
      <c r="C153" s="9" t="s">
        <v>44</v>
      </c>
      <c r="D153" s="9" t="s">
        <v>48</v>
      </c>
      <c r="E153" s="9" t="s">
        <v>12</v>
      </c>
      <c r="F153" s="31" t="s">
        <v>51</v>
      </c>
      <c r="G153" s="130" t="s">
        <v>220</v>
      </c>
      <c r="H153" s="50" t="s">
        <v>456</v>
      </c>
      <c r="I153" s="20" t="s">
        <v>27</v>
      </c>
      <c r="J153" s="33" t="s">
        <v>204</v>
      </c>
      <c r="K153" s="7">
        <f t="shared" si="3"/>
        <v>389500</v>
      </c>
      <c r="L153" s="54" t="s">
        <v>407</v>
      </c>
      <c r="M153" s="58">
        <v>0</v>
      </c>
      <c r="N153" s="89">
        <v>389500</v>
      </c>
      <c r="O153" s="93" t="s">
        <v>407</v>
      </c>
      <c r="P153" s="7" t="s">
        <v>50</v>
      </c>
      <c r="Q153" s="9"/>
    </row>
    <row r="154" spans="1:17" s="1" customFormat="1" ht="50.1" customHeight="1">
      <c r="A154" s="127">
        <v>149</v>
      </c>
      <c r="B154" s="22" t="s">
        <v>216</v>
      </c>
      <c r="C154" s="9" t="s">
        <v>44</v>
      </c>
      <c r="D154" s="9" t="s">
        <v>45</v>
      </c>
      <c r="E154" s="9" t="s">
        <v>12</v>
      </c>
      <c r="F154" s="31" t="s">
        <v>52</v>
      </c>
      <c r="G154" s="130" t="s">
        <v>220</v>
      </c>
      <c r="H154" s="50" t="s">
        <v>455</v>
      </c>
      <c r="I154" s="20" t="s">
        <v>27</v>
      </c>
      <c r="J154" s="33" t="s">
        <v>204</v>
      </c>
      <c r="K154" s="7">
        <f t="shared" si="3"/>
        <v>71100</v>
      </c>
      <c r="L154" s="54" t="s">
        <v>407</v>
      </c>
      <c r="M154" s="58">
        <v>0</v>
      </c>
      <c r="N154" s="89">
        <v>71100</v>
      </c>
      <c r="O154" s="93" t="s">
        <v>407</v>
      </c>
      <c r="P154" s="7" t="s">
        <v>29</v>
      </c>
      <c r="Q154" s="9"/>
    </row>
    <row r="155" spans="1:17" s="1" customFormat="1" ht="50.1" customHeight="1">
      <c r="A155" s="127">
        <v>150</v>
      </c>
      <c r="B155" s="122" t="s">
        <v>325</v>
      </c>
      <c r="C155" s="9" t="s">
        <v>44</v>
      </c>
      <c r="D155" s="61" t="s">
        <v>294</v>
      </c>
      <c r="E155" s="61" t="s">
        <v>12</v>
      </c>
      <c r="F155" s="62" t="s">
        <v>294</v>
      </c>
      <c r="G155" s="133" t="s">
        <v>220</v>
      </c>
      <c r="H155" s="63" t="s">
        <v>457</v>
      </c>
      <c r="I155" s="20" t="s">
        <v>27</v>
      </c>
      <c r="J155" s="104" t="s">
        <v>204</v>
      </c>
      <c r="K155" s="7">
        <f t="shared" si="3"/>
        <v>14080</v>
      </c>
      <c r="L155" s="54" t="s">
        <v>407</v>
      </c>
      <c r="M155" s="80">
        <v>0</v>
      </c>
      <c r="N155" s="89">
        <v>14080</v>
      </c>
      <c r="O155" s="93" t="s">
        <v>407</v>
      </c>
      <c r="P155" s="64" t="s">
        <v>169</v>
      </c>
      <c r="Q155" s="9"/>
    </row>
    <row r="156" spans="1:17" s="1" customFormat="1" ht="50.1" customHeight="1">
      <c r="A156" s="127">
        <v>151</v>
      </c>
      <c r="B156" s="22" t="s">
        <v>216</v>
      </c>
      <c r="C156" s="9" t="s">
        <v>44</v>
      </c>
      <c r="D156" s="9" t="s">
        <v>295</v>
      </c>
      <c r="E156" s="9" t="s">
        <v>12</v>
      </c>
      <c r="F156" s="31" t="s">
        <v>296</v>
      </c>
      <c r="G156" s="130" t="s">
        <v>220</v>
      </c>
      <c r="H156" s="128" t="s">
        <v>28</v>
      </c>
      <c r="I156" s="9" t="s">
        <v>38</v>
      </c>
      <c r="J156" s="105" t="s">
        <v>515</v>
      </c>
      <c r="K156" s="7">
        <f t="shared" si="3"/>
        <v>8000</v>
      </c>
      <c r="L156" s="58">
        <v>0</v>
      </c>
      <c r="M156" s="58">
        <v>0</v>
      </c>
      <c r="N156" s="89">
        <v>8000</v>
      </c>
      <c r="O156" s="58">
        <v>0</v>
      </c>
      <c r="P156" s="65" t="s">
        <v>46</v>
      </c>
      <c r="Q156" s="9"/>
    </row>
    <row r="157" spans="1:17" s="1" customFormat="1" ht="50.1" customHeight="1">
      <c r="A157" s="127">
        <v>152</v>
      </c>
      <c r="B157" s="122" t="s">
        <v>325</v>
      </c>
      <c r="C157" s="9" t="s">
        <v>297</v>
      </c>
      <c r="D157" s="66" t="s">
        <v>298</v>
      </c>
      <c r="E157" s="66" t="s">
        <v>20</v>
      </c>
      <c r="F157" s="67" t="s">
        <v>299</v>
      </c>
      <c r="G157" s="134" t="s">
        <v>220</v>
      </c>
      <c r="H157" s="128" t="s">
        <v>28</v>
      </c>
      <c r="I157" s="66" t="s">
        <v>516</v>
      </c>
      <c r="J157" s="34" t="s">
        <v>204</v>
      </c>
      <c r="K157" s="7">
        <f t="shared" si="3"/>
        <v>168</v>
      </c>
      <c r="L157" s="59">
        <v>0</v>
      </c>
      <c r="M157" s="59">
        <v>0</v>
      </c>
      <c r="N157" s="110">
        <v>168</v>
      </c>
      <c r="O157" s="58">
        <v>0</v>
      </c>
      <c r="P157" s="7" t="s">
        <v>301</v>
      </c>
      <c r="Q157" s="9"/>
    </row>
    <row r="158" spans="1:17" s="1" customFormat="1" ht="50.1" customHeight="1">
      <c r="A158" s="127">
        <v>153</v>
      </c>
      <c r="B158" s="22" t="s">
        <v>283</v>
      </c>
      <c r="C158" s="9" t="s">
        <v>297</v>
      </c>
      <c r="D158" s="66" t="s">
        <v>302</v>
      </c>
      <c r="E158" s="66" t="s">
        <v>20</v>
      </c>
      <c r="F158" s="67" t="s">
        <v>303</v>
      </c>
      <c r="G158" s="134" t="s">
        <v>220</v>
      </c>
      <c r="H158" s="128" t="s">
        <v>28</v>
      </c>
      <c r="I158" s="66" t="s">
        <v>300</v>
      </c>
      <c r="J158" s="105" t="s">
        <v>515</v>
      </c>
      <c r="K158" s="7">
        <f t="shared" si="3"/>
        <v>10920</v>
      </c>
      <c r="L158" s="59">
        <v>0</v>
      </c>
      <c r="M158" s="59">
        <v>0</v>
      </c>
      <c r="N158" s="89">
        <v>10920</v>
      </c>
      <c r="O158" s="59">
        <v>0</v>
      </c>
      <c r="P158" s="7" t="s">
        <v>304</v>
      </c>
      <c r="Q158" s="9"/>
    </row>
    <row r="159" spans="1:17" s="1" customFormat="1" ht="50.1" customHeight="1">
      <c r="A159" s="127">
        <v>154</v>
      </c>
      <c r="B159" s="22" t="s">
        <v>283</v>
      </c>
      <c r="C159" s="9" t="s">
        <v>297</v>
      </c>
      <c r="D159" s="9" t="s">
        <v>201</v>
      </c>
      <c r="E159" s="9" t="s">
        <v>20</v>
      </c>
      <c r="F159" s="31" t="s">
        <v>305</v>
      </c>
      <c r="G159" s="130" t="s">
        <v>227</v>
      </c>
      <c r="H159" s="128" t="s">
        <v>28</v>
      </c>
      <c r="I159" s="9" t="s">
        <v>300</v>
      </c>
      <c r="J159" s="105" t="s">
        <v>515</v>
      </c>
      <c r="K159" s="7">
        <f t="shared" si="3"/>
        <v>10000</v>
      </c>
      <c r="L159" s="58">
        <v>0</v>
      </c>
      <c r="M159" s="58">
        <v>0</v>
      </c>
      <c r="N159" s="89">
        <v>10000</v>
      </c>
      <c r="O159" s="58">
        <v>0</v>
      </c>
      <c r="P159" s="9" t="s">
        <v>54</v>
      </c>
      <c r="Q159" s="9"/>
    </row>
    <row r="160" spans="1:17" s="1" customFormat="1" ht="50.1" customHeight="1">
      <c r="A160" s="127">
        <v>155</v>
      </c>
      <c r="B160" s="22" t="s">
        <v>283</v>
      </c>
      <c r="C160" s="9" t="s">
        <v>297</v>
      </c>
      <c r="D160" s="96" t="s">
        <v>21</v>
      </c>
      <c r="E160" s="96" t="s">
        <v>20</v>
      </c>
      <c r="F160" s="18" t="s">
        <v>22</v>
      </c>
      <c r="G160" s="130" t="s">
        <v>220</v>
      </c>
      <c r="H160" s="71" t="s">
        <v>465</v>
      </c>
      <c r="I160" s="96" t="s">
        <v>18</v>
      </c>
      <c r="J160" s="104" t="s">
        <v>203</v>
      </c>
      <c r="K160" s="7">
        <f t="shared" si="3"/>
        <v>89012</v>
      </c>
      <c r="L160" s="58">
        <v>0</v>
      </c>
      <c r="M160" s="58">
        <v>0</v>
      </c>
      <c r="N160" s="89">
        <v>89012</v>
      </c>
      <c r="O160" s="58">
        <v>0</v>
      </c>
      <c r="P160" s="61" t="s">
        <v>19</v>
      </c>
      <c r="Q160" s="9"/>
    </row>
    <row r="161" spans="1:17" s="1" customFormat="1" ht="50.1" customHeight="1">
      <c r="A161" s="127">
        <v>156</v>
      </c>
      <c r="B161" s="22" t="s">
        <v>283</v>
      </c>
      <c r="C161" s="5" t="s">
        <v>336</v>
      </c>
      <c r="D161" s="5" t="s">
        <v>337</v>
      </c>
      <c r="E161" s="96" t="s">
        <v>338</v>
      </c>
      <c r="F161" s="18" t="s">
        <v>507</v>
      </c>
      <c r="G161" s="131" t="s">
        <v>220</v>
      </c>
      <c r="H161" s="35" t="s">
        <v>466</v>
      </c>
      <c r="I161" s="96" t="s">
        <v>339</v>
      </c>
      <c r="J161" s="103" t="s">
        <v>345</v>
      </c>
      <c r="K161" s="7">
        <f t="shared" si="3"/>
        <v>24000</v>
      </c>
      <c r="L161" s="54">
        <v>12000</v>
      </c>
      <c r="M161" s="93">
        <v>12000</v>
      </c>
      <c r="N161" s="93" t="s">
        <v>407</v>
      </c>
      <c r="O161" s="93" t="s">
        <v>407</v>
      </c>
      <c r="P161" s="7" t="s">
        <v>340</v>
      </c>
      <c r="Q161" s="96"/>
    </row>
    <row r="162" spans="1:17" s="1" customFormat="1" ht="50.1" customHeight="1">
      <c r="A162" s="96"/>
      <c r="B162" s="37"/>
      <c r="C162" s="96"/>
      <c r="D162" s="10"/>
      <c r="E162" s="10"/>
      <c r="F162" s="72"/>
      <c r="G162" s="36"/>
      <c r="H162" s="71"/>
      <c r="I162" s="96"/>
      <c r="J162" s="105"/>
      <c r="K162" s="2"/>
      <c r="L162" s="54"/>
      <c r="M162" s="54"/>
      <c r="N162" s="89"/>
      <c r="O162" s="54"/>
      <c r="P162" s="96"/>
      <c r="Q162" s="96"/>
    </row>
    <row r="163" spans="1:17" ht="30.75" customHeight="1">
      <c r="K163" s="123"/>
      <c r="L163" s="88"/>
      <c r="N163" s="78"/>
      <c r="O163" s="88"/>
    </row>
  </sheetData>
  <sortState ref="A4:U70">
    <sortCondition descending="1" ref="A6"/>
  </sortState>
  <mergeCells count="14">
    <mergeCell ref="A5:G5"/>
    <mergeCell ref="G3:G4"/>
    <mergeCell ref="Q3:Q4"/>
    <mergeCell ref="A1:Q1"/>
    <mergeCell ref="A3:A4"/>
    <mergeCell ref="B3:B4"/>
    <mergeCell ref="C3:C4"/>
    <mergeCell ref="D3:D4"/>
    <mergeCell ref="E3:E4"/>
    <mergeCell ref="F3:F4"/>
    <mergeCell ref="I3:I4"/>
    <mergeCell ref="J3:J4"/>
    <mergeCell ref="K3:O3"/>
    <mergeCell ref="P3:P4"/>
  </mergeCells>
  <phoneticPr fontId="2" type="noConversion"/>
  <pageMargins left="3.937007874015748E-2" right="3.937007874015748E-2" top="0.15748031496062992" bottom="0.19685039370078741" header="0.19685039370078741" footer="0.19685039370078741"/>
  <pageSetup paperSize="9" scale="50" orientation="landscape" r:id="rId1"/>
  <ignoredErrors>
    <ignoredError sqref="K14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2017년 취합 자료</vt:lpstr>
      <vt:lpstr>'2017년 취합 자료'!Print_Titles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2017-03-03T12:08:16Z</cp:lastPrinted>
  <dcterms:created xsi:type="dcterms:W3CDTF">2015-03-26T02:13:39Z</dcterms:created>
  <dcterms:modified xsi:type="dcterms:W3CDTF">2017-03-09T08:08:55Z</dcterms:modified>
</cp:coreProperties>
</file>